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\\lg-file01\data\000_全庁\05a_市民課\旧LG\!020 市民生活課\指定統計調査\！！！統計情報の更新作業 （R6年度）\【3-14〆】更新済みフォルダ\"/>
    </mc:Choice>
  </mc:AlternateContent>
  <xr:revisionPtr revIDLastSave="0" documentId="13_ncr:1_{24295D3F-EC8D-44B9-8251-E4D6BCA2ED0F}" xr6:coauthVersionLast="47" xr6:coauthVersionMax="47" xr10:uidLastSave="{00000000-0000-0000-0000-000000000000}"/>
  <bookViews>
    <workbookView xWindow="384" yWindow="384" windowWidth="10476" windowHeight="11580" xr2:uid="{00000000-000D-0000-FFFF-FFFF00000000}"/>
  </bookViews>
  <sheets>
    <sheet name="10－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42" i="1" l="1"/>
  <c r="K42" i="1"/>
  <c r="L41" i="1"/>
  <c r="K41" i="1"/>
  <c r="L39" i="1"/>
  <c r="K39" i="1"/>
  <c r="L38" i="1"/>
  <c r="K38" i="1"/>
  <c r="L37" i="1"/>
  <c r="K37" i="1"/>
  <c r="K31" i="1"/>
  <c r="L31" i="1"/>
  <c r="K30" i="1" l="1"/>
  <c r="L30" i="1"/>
  <c r="K29" i="1" l="1"/>
  <c r="L29" i="1"/>
  <c r="K19" i="1" l="1"/>
  <c r="L19" i="1"/>
  <c r="K20" i="1"/>
  <c r="L20" i="1"/>
  <c r="K21" i="1"/>
  <c r="L21" i="1"/>
  <c r="K22" i="1"/>
  <c r="L22" i="1"/>
  <c r="K23" i="1"/>
  <c r="L23" i="1"/>
  <c r="K24" i="1"/>
  <c r="L24" i="1"/>
  <c r="K25" i="1"/>
  <c r="L25" i="1"/>
  <c r="K26" i="1"/>
  <c r="L26" i="1"/>
  <c r="K27" i="1"/>
  <c r="L27" i="1"/>
  <c r="K28" i="1"/>
  <c r="L28" i="1"/>
  <c r="E59" i="1" l="1"/>
  <c r="E58" i="1"/>
  <c r="E57" i="1"/>
  <c r="L36" i="1"/>
  <c r="K36" i="1"/>
  <c r="L35" i="1"/>
  <c r="K35" i="1"/>
  <c r="L33" i="1"/>
  <c r="K33" i="1"/>
  <c r="L32" i="1"/>
  <c r="K32" i="1"/>
  <c r="L18" i="1"/>
  <c r="K18" i="1"/>
  <c r="L17" i="1"/>
  <c r="K17" i="1"/>
  <c r="L16" i="1"/>
  <c r="K16" i="1"/>
</calcChain>
</file>

<file path=xl/sharedStrings.xml><?xml version="1.0" encoding="utf-8"?>
<sst xmlns="http://schemas.openxmlformats.org/spreadsheetml/2006/main" count="319" uniqueCount="69">
  <si>
    <t>３　中学校の状況</t>
    <rPh sb="2" eb="5">
      <t>チュウガッコウ</t>
    </rPh>
    <rPh sb="6" eb="8">
      <t>ジョウキョウ</t>
    </rPh>
    <phoneticPr fontId="2"/>
  </si>
  <si>
    <t>各年5月1日現在</t>
    <rPh sb="0" eb="2">
      <t>カクネン</t>
    </rPh>
    <rPh sb="3" eb="4">
      <t>ガツ</t>
    </rPh>
    <rPh sb="5" eb="6">
      <t>ニチ</t>
    </rPh>
    <rPh sb="6" eb="8">
      <t>ゲンザイ</t>
    </rPh>
    <phoneticPr fontId="2"/>
  </si>
  <si>
    <t>年　　度</t>
    <rPh sb="0" eb="1">
      <t>トシ</t>
    </rPh>
    <rPh sb="3" eb="4">
      <t>ド</t>
    </rPh>
    <phoneticPr fontId="2"/>
  </si>
  <si>
    <t>区　　　　　　分</t>
    <rPh sb="0" eb="1">
      <t>ク</t>
    </rPh>
    <rPh sb="7" eb="8">
      <t>ブン</t>
    </rPh>
    <phoneticPr fontId="2"/>
  </si>
  <si>
    <t>学校数</t>
    <rPh sb="0" eb="2">
      <t>ガッコウ</t>
    </rPh>
    <rPh sb="2" eb="3">
      <t>スウ</t>
    </rPh>
    <phoneticPr fontId="2"/>
  </si>
  <si>
    <t>学級数</t>
    <rPh sb="0" eb="2">
      <t>ガッキュウ</t>
    </rPh>
    <rPh sb="2" eb="3">
      <t>スウ</t>
    </rPh>
    <phoneticPr fontId="2"/>
  </si>
  <si>
    <t>生徒数</t>
    <rPh sb="0" eb="2">
      <t>セイト</t>
    </rPh>
    <rPh sb="2" eb="3">
      <t>スウ</t>
    </rPh>
    <phoneticPr fontId="2"/>
  </si>
  <si>
    <t>教員数</t>
    <rPh sb="0" eb="2">
      <t>キョウイン</t>
    </rPh>
    <rPh sb="2" eb="3">
      <t>スウ</t>
    </rPh>
    <phoneticPr fontId="2"/>
  </si>
  <si>
    <t>教員1人当たりの生徒数</t>
    <rPh sb="0" eb="2">
      <t>キョウイン</t>
    </rPh>
    <rPh sb="3" eb="4">
      <t>ニン</t>
    </rPh>
    <rPh sb="4" eb="5">
      <t>ア</t>
    </rPh>
    <rPh sb="8" eb="10">
      <t>セイト</t>
    </rPh>
    <rPh sb="10" eb="11">
      <t>スウ</t>
    </rPh>
    <phoneticPr fontId="2"/>
  </si>
  <si>
    <t>1学級当たり
の生徒数</t>
    <rPh sb="1" eb="3">
      <t>ガッキュウ</t>
    </rPh>
    <rPh sb="3" eb="4">
      <t>ア</t>
    </rPh>
    <rPh sb="8" eb="10">
      <t>セイト</t>
    </rPh>
    <rPh sb="10" eb="11">
      <t>スウ</t>
    </rPh>
    <phoneticPr fontId="2"/>
  </si>
  <si>
    <t>総　数</t>
    <rPh sb="0" eb="1">
      <t>フサ</t>
    </rPh>
    <rPh sb="2" eb="3">
      <t>カズ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</si>
  <si>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</si>
  <si>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</si>
  <si>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平成11年</t>
    <rPh sb="0" eb="2">
      <t>ヘイセイ</t>
    </rPh>
    <rPh sb="4" eb="5">
      <t>ネン</t>
    </rPh>
    <phoneticPr fontId="2"/>
  </si>
  <si>
    <t>平成12年</t>
    <rPh sb="0" eb="2">
      <t>ヘイセイ</t>
    </rPh>
    <rPh sb="4" eb="5">
      <t>ネン</t>
    </rPh>
    <phoneticPr fontId="2"/>
  </si>
  <si>
    <t>平成13年</t>
    <rPh sb="0" eb="2">
      <t>ヘイセイ</t>
    </rPh>
    <rPh sb="4" eb="5">
      <t>ネン</t>
    </rPh>
    <phoneticPr fontId="2"/>
  </si>
  <si>
    <t>平成14年</t>
    <rPh sb="0" eb="2">
      <t>ヘイセイ</t>
    </rPh>
    <rPh sb="4" eb="5">
      <t>ネン</t>
    </rPh>
    <phoneticPr fontId="2"/>
  </si>
  <si>
    <t>平成15年</t>
    <rPh sb="0" eb="2">
      <t>ヘイセイ</t>
    </rPh>
    <rPh sb="4" eb="5">
      <t>ネン</t>
    </rPh>
    <phoneticPr fontId="2"/>
  </si>
  <si>
    <t>平成16年</t>
    <rPh sb="0" eb="2">
      <t>ヘイセイ</t>
    </rPh>
    <rPh sb="4" eb="5">
      <t>ネン</t>
    </rPh>
    <phoneticPr fontId="2"/>
  </si>
  <si>
    <t>平成17年</t>
    <rPh sb="0" eb="2">
      <t>ヘイセイ</t>
    </rPh>
    <rPh sb="4" eb="5">
      <t>ネン</t>
    </rPh>
    <phoneticPr fontId="2"/>
  </si>
  <si>
    <t>平成18年</t>
    <rPh sb="0" eb="2">
      <t>ヘイセイ</t>
    </rPh>
    <rPh sb="4" eb="5">
      <t>ネン</t>
    </rPh>
    <phoneticPr fontId="2"/>
  </si>
  <si>
    <t>平成19年</t>
    <rPh sb="0" eb="2">
      <t>ヘイセイ</t>
    </rPh>
    <rPh sb="4" eb="5">
      <t>ネン</t>
    </rPh>
    <phoneticPr fontId="2"/>
  </si>
  <si>
    <t>平成20年</t>
    <rPh sb="0" eb="2">
      <t>ヘイセイ</t>
    </rPh>
    <rPh sb="4" eb="5">
      <t>ネン</t>
    </rPh>
    <phoneticPr fontId="2"/>
  </si>
  <si>
    <t>平成21年</t>
    <rPh sb="0" eb="2">
      <t>ヘイセイ</t>
    </rPh>
    <rPh sb="4" eb="5">
      <t>ネン</t>
    </rPh>
    <phoneticPr fontId="2"/>
  </si>
  <si>
    <t>平成22年</t>
    <rPh sb="0" eb="2">
      <t>ヘイセイ</t>
    </rPh>
    <rPh sb="4" eb="5">
      <t>ネン</t>
    </rPh>
    <phoneticPr fontId="2"/>
  </si>
  <si>
    <t>塩山中学校</t>
  </si>
  <si>
    <t>塩山北中学校</t>
  </si>
  <si>
    <t>松里中学校</t>
  </si>
  <si>
    <t>勝沼中学校</t>
  </si>
  <si>
    <t>資料：教育総務課、学校基本調査</t>
    <rPh sb="0" eb="2">
      <t>シリョウ</t>
    </rPh>
    <rPh sb="3" eb="5">
      <t>キョウイク</t>
    </rPh>
    <rPh sb="5" eb="7">
      <t>ソウム</t>
    </rPh>
    <rPh sb="7" eb="8">
      <t>カ</t>
    </rPh>
    <rPh sb="9" eb="11">
      <t>ガッコウ</t>
    </rPh>
    <rPh sb="11" eb="13">
      <t>キホン</t>
    </rPh>
    <rPh sb="13" eb="15">
      <t>チョウサ</t>
    </rPh>
    <phoneticPr fontId="2"/>
  </si>
  <si>
    <t>総　　数</t>
    <rPh sb="0" eb="1">
      <t>フサ</t>
    </rPh>
    <rPh sb="3" eb="4">
      <t>カズ</t>
    </rPh>
    <phoneticPr fontId="2"/>
  </si>
  <si>
    <t>進学者</t>
    <rPh sb="0" eb="3">
      <t>シンガクシャ</t>
    </rPh>
    <phoneticPr fontId="2"/>
  </si>
  <si>
    <t>就職者</t>
    <rPh sb="0" eb="2">
      <t>シュウショク</t>
    </rPh>
    <rPh sb="2" eb="3">
      <t>シャ</t>
    </rPh>
    <phoneticPr fontId="2"/>
  </si>
  <si>
    <t>無業者</t>
    <rPh sb="0" eb="1">
      <t>ム</t>
    </rPh>
    <rPh sb="1" eb="2">
      <t>ギョウ</t>
    </rPh>
    <rPh sb="2" eb="3">
      <t>シャ</t>
    </rPh>
    <phoneticPr fontId="2"/>
  </si>
  <si>
    <t>総数</t>
    <rPh sb="0" eb="2">
      <t>ソウスウ</t>
    </rPh>
    <phoneticPr fontId="2"/>
  </si>
  <si>
    <t>構成比％</t>
    <rPh sb="0" eb="2">
      <t>コウセイ</t>
    </rPh>
    <rPh sb="2" eb="3">
      <t>ヒ</t>
    </rPh>
    <phoneticPr fontId="2"/>
  </si>
  <si>
    <t>総数</t>
    <rPh sb="0" eb="1">
      <t>フサ</t>
    </rPh>
    <rPh sb="1" eb="2">
      <t>カズ</t>
    </rPh>
    <phoneticPr fontId="2"/>
  </si>
  <si>
    <t>-</t>
  </si>
  <si>
    <t>-</t>
    <phoneticPr fontId="2"/>
  </si>
  <si>
    <t>-</t>
    <phoneticPr fontId="2"/>
  </si>
  <si>
    <t>-</t>
    <phoneticPr fontId="2"/>
  </si>
  <si>
    <t>-</t>
    <phoneticPr fontId="2"/>
  </si>
  <si>
    <t>※前年度３月卒業者</t>
    <phoneticPr fontId="2"/>
  </si>
  <si>
    <t>平成23年</t>
    <rPh sb="0" eb="2">
      <t>ヘイセイ</t>
    </rPh>
    <rPh sb="4" eb="5">
      <t>ネン</t>
    </rPh>
    <phoneticPr fontId="2"/>
  </si>
  <si>
    <t>平成24年</t>
    <rPh sb="0" eb="2">
      <t>ヘイセイ</t>
    </rPh>
    <rPh sb="4" eb="5">
      <t>ネン</t>
    </rPh>
    <phoneticPr fontId="2"/>
  </si>
  <si>
    <t>平成25年</t>
    <rPh sb="0" eb="2">
      <t>ヘイセイ</t>
    </rPh>
    <rPh sb="4" eb="5">
      <t>ネン</t>
    </rPh>
    <phoneticPr fontId="2"/>
  </si>
  <si>
    <t>平成26年</t>
    <rPh sb="0" eb="2">
      <t>ヘイセイ</t>
    </rPh>
    <rPh sb="4" eb="5">
      <t>ネン</t>
    </rPh>
    <phoneticPr fontId="2"/>
  </si>
  <si>
    <t>平成27年</t>
    <rPh sb="0" eb="2">
      <t>ヘイセイ</t>
    </rPh>
    <rPh sb="4" eb="5">
      <t>ネン</t>
    </rPh>
    <phoneticPr fontId="2"/>
  </si>
  <si>
    <t>平成28年</t>
    <rPh sb="0" eb="2">
      <t>ヘイセイ</t>
    </rPh>
    <rPh sb="4" eb="5">
      <t>ネン</t>
    </rPh>
    <phoneticPr fontId="2"/>
  </si>
  <si>
    <t>平成29年</t>
    <rPh sb="0" eb="2">
      <t>ヘイセイ</t>
    </rPh>
    <rPh sb="4" eb="5">
      <t>ネン</t>
    </rPh>
    <phoneticPr fontId="2"/>
  </si>
  <si>
    <t>平成30年</t>
    <rPh sb="0" eb="2">
      <t>ヘイセイ</t>
    </rPh>
    <rPh sb="4" eb="5">
      <t>ネン</t>
    </rPh>
    <phoneticPr fontId="2"/>
  </si>
  <si>
    <t>令和2年</t>
    <rPh sb="0" eb="2">
      <t>レイワ</t>
    </rPh>
    <rPh sb="3" eb="4">
      <t>ネン</t>
    </rPh>
    <phoneticPr fontId="2"/>
  </si>
  <si>
    <t>令和元年</t>
    <rPh sb="0" eb="2">
      <t>レイワ</t>
    </rPh>
    <rPh sb="2" eb="4">
      <t>ガンネン</t>
    </rPh>
    <phoneticPr fontId="2"/>
  </si>
  <si>
    <t>-</t>
    <phoneticPr fontId="2"/>
  </si>
  <si>
    <t>公共職業能力開発
施設等入学者</t>
    <rPh sb="0" eb="2">
      <t>コウキョウ</t>
    </rPh>
    <rPh sb="2" eb="4">
      <t>ショクギョウ</t>
    </rPh>
    <rPh sb="4" eb="6">
      <t>ノウリョク</t>
    </rPh>
    <rPh sb="6" eb="8">
      <t>カイハツ</t>
    </rPh>
    <rPh sb="9" eb="11">
      <t>シセツ</t>
    </rPh>
    <rPh sb="11" eb="12">
      <t>トウ</t>
    </rPh>
    <rPh sb="12" eb="15">
      <t>ニュウガクシャ</t>
    </rPh>
    <phoneticPr fontId="2"/>
  </si>
  <si>
    <t>神金第二中学校</t>
    <rPh sb="0" eb="1">
      <t>カミ</t>
    </rPh>
    <rPh sb="1" eb="2">
      <t>カネ</t>
    </rPh>
    <rPh sb="2" eb="4">
      <t>ダイニ</t>
    </rPh>
    <rPh sb="4" eb="5">
      <t>チュウ</t>
    </rPh>
    <rPh sb="5" eb="7">
      <t>ガッコウ</t>
    </rPh>
    <phoneticPr fontId="2"/>
  </si>
  <si>
    <t>-</t>
    <phoneticPr fontId="2"/>
  </si>
  <si>
    <t>令和3年</t>
    <rPh sb="0" eb="2">
      <t>レイワ</t>
    </rPh>
    <rPh sb="3" eb="4">
      <t>ネン</t>
    </rPh>
    <phoneticPr fontId="2"/>
  </si>
  <si>
    <t>令和2年</t>
    <rPh sb="0" eb="2">
      <t>レイワ</t>
    </rPh>
    <rPh sb="3" eb="4">
      <t>ネン</t>
    </rPh>
    <phoneticPr fontId="2"/>
  </si>
  <si>
    <t>-</t>
    <phoneticPr fontId="2"/>
  </si>
  <si>
    <t>令和4年</t>
    <rPh sb="0" eb="2">
      <t>レイワ</t>
    </rPh>
    <rPh sb="3" eb="4">
      <t>ネン</t>
    </rPh>
    <phoneticPr fontId="2"/>
  </si>
  <si>
    <t>学校別内訳
（令和4年度）</t>
    <rPh sb="0" eb="2">
      <t>ガッコウ</t>
    </rPh>
    <rPh sb="2" eb="3">
      <t>ベツ</t>
    </rPh>
    <rPh sb="3" eb="5">
      <t>ウチワケ</t>
    </rPh>
    <rPh sb="7" eb="9">
      <t>レイワ</t>
    </rPh>
    <rPh sb="10" eb="12">
      <t>ネンド</t>
    </rPh>
    <phoneticPr fontId="2"/>
  </si>
  <si>
    <t>-</t>
    <phoneticPr fontId="2"/>
  </si>
  <si>
    <t>学校別内訳
（令和5年度）</t>
    <rPh sb="0" eb="2">
      <t>ガッコウ</t>
    </rPh>
    <rPh sb="2" eb="3">
      <t>ベツ</t>
    </rPh>
    <rPh sb="3" eb="5">
      <t>ウチワケ</t>
    </rPh>
    <rPh sb="7" eb="9">
      <t>レイワ</t>
    </rPh>
    <rPh sb="10" eb="12">
      <t>ネンド</t>
    </rPh>
    <phoneticPr fontId="2"/>
  </si>
  <si>
    <t>令和5年</t>
    <rPh sb="0" eb="2">
      <t>レイワ</t>
    </rPh>
    <rPh sb="3" eb="4">
      <t>ネン</t>
    </rPh>
    <phoneticPr fontId="2"/>
  </si>
  <si>
    <t>専修学校等
入学者</t>
    <rPh sb="0" eb="2">
      <t>センシュウ</t>
    </rPh>
    <rPh sb="2" eb="5">
      <t>ガッコウトウ</t>
    </rPh>
    <rPh sb="6" eb="9">
      <t>ニュウガクシャ</t>
    </rPh>
    <phoneticPr fontId="2"/>
  </si>
  <si>
    <t>【１０】教育・文化</t>
    <rPh sb="4" eb="6">
      <t>キョウイク</t>
    </rPh>
    <rPh sb="7" eb="9">
      <t>ブンカ</t>
    </rPh>
    <phoneticPr fontId="2"/>
  </si>
  <si>
    <t>令和6年</t>
    <rPh sb="0" eb="2">
      <t>レイワ</t>
    </rPh>
    <rPh sb="3" eb="4">
      <t>ネン</t>
    </rPh>
    <phoneticPr fontId="2"/>
  </si>
  <si>
    <t>学校別内訳
（令和6年度）</t>
    <rPh sb="0" eb="2">
      <t>ガッコウ</t>
    </rPh>
    <rPh sb="2" eb="3">
      <t>ベツ</t>
    </rPh>
    <rPh sb="3" eb="5">
      <t>ウチワケ</t>
    </rPh>
    <rPh sb="7" eb="9">
      <t>レイワ</t>
    </rPh>
    <rPh sb="10" eb="12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</si>
</sst>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);[Red]\(#,##0\)"/>
    <numFmt numFmtId="177" formatCode="#,##0.0_);[Red]\(#,##0.0\)"/>
    <numFmt numFmtId="178" formatCode="#,##0.0_ "/>
    <numFmt numFmtId="179" formatCode="#,##0_ 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4">
    <xf numFmtId="0" fontId="0" fillId="0" borderId="0" xfId="0">
      <alignment vertical="center"/>
    </xf>
    <xf numFmtId="0" fontId="0" fillId="0" borderId="3" xfId="0" applyBorder="1" applyAlignment="1">
      <alignment horizontal="left" vertical="center"/>
    </xf>
    <xf numFmtId="176" fontId="0" fillId="0" borderId="2" xfId="0" applyNumberFormat="1" applyBorder="1">
      <alignment vertical="center"/>
    </xf>
    <xf numFmtId="177" fontId="0" fillId="0" borderId="2" xfId="0" applyNumberFormat="1" applyBorder="1">
      <alignment vertical="center"/>
    </xf>
    <xf numFmtId="0" fontId="0" fillId="0" borderId="2" xfId="0" applyBorder="1" applyAlignment="1">
      <alignment horizontal="left" vertical="center"/>
    </xf>
    <xf numFmtId="178" fontId="0" fillId="0" borderId="2" xfId="0" applyNumberFormat="1" applyBorder="1">
      <alignment vertical="center"/>
    </xf>
    <xf numFmtId="176" fontId="1" fillId="0" borderId="2" xfId="1" applyNumberFormat="1" applyFont="1" applyFill="1" applyBorder="1" applyAlignment="1">
      <alignment horizontal="right"/>
    </xf>
    <xf numFmtId="176" fontId="0" fillId="0" borderId="2" xfId="0" applyNumberFormat="1" applyBorder="1" applyAlignment="1">
      <alignment horizontal="right" vertical="center"/>
    </xf>
    <xf numFmtId="178" fontId="1" fillId="0" borderId="2" xfId="1" applyNumberFormat="1" applyFont="1" applyFill="1" applyBorder="1" applyAlignment="1">
      <alignment horizontal="right"/>
    </xf>
    <xf numFmtId="178" fontId="0" fillId="0" borderId="2" xfId="0" applyNumberFormat="1" applyBorder="1" applyAlignment="1">
      <alignment horizontal="right" vertical="center"/>
    </xf>
    <xf numFmtId="0" fontId="0" fillId="0" borderId="2" xfId="0" applyBorder="1" applyAlignment="1">
      <alignment horizontal="center" vertical="center"/>
    </xf>
    <xf numFmtId="176" fontId="0" fillId="0" borderId="3" xfId="0" applyNumberFormat="1" applyBorder="1">
      <alignment vertical="center"/>
    </xf>
    <xf numFmtId="177" fontId="0" fillId="0" borderId="3" xfId="0" applyNumberFormat="1" applyBorder="1">
      <alignment vertical="center"/>
    </xf>
    <xf numFmtId="0" fontId="4" fillId="0" borderId="8" xfId="0" applyFont="1" applyBorder="1">
      <alignment vertical="center"/>
    </xf>
    <xf numFmtId="179" fontId="0" fillId="0" borderId="8" xfId="0" applyNumberFormat="1" applyBorder="1">
      <alignment vertical="center"/>
    </xf>
    <xf numFmtId="178" fontId="0" fillId="0" borderId="8" xfId="0" applyNumberFormat="1" applyBorder="1">
      <alignment vertical="center"/>
    </xf>
    <xf numFmtId="0" fontId="4" fillId="0" borderId="9" xfId="0" applyFont="1" applyBorder="1">
      <alignment vertical="center"/>
    </xf>
    <xf numFmtId="179" fontId="0" fillId="0" borderId="9" xfId="0" applyNumberFormat="1" applyBorder="1">
      <alignment vertical="center"/>
    </xf>
    <xf numFmtId="178" fontId="0" fillId="0" borderId="9" xfId="0" applyNumberFormat="1" applyBorder="1">
      <alignment vertical="center"/>
    </xf>
    <xf numFmtId="179" fontId="0" fillId="0" borderId="9" xfId="0" applyNumberFormat="1" applyBorder="1" applyAlignment="1">
      <alignment horizontal="right" vertical="center"/>
    </xf>
    <xf numFmtId="178" fontId="0" fillId="0" borderId="9" xfId="0" applyNumberFormat="1" applyBorder="1" applyAlignment="1">
      <alignment horizontal="right" vertical="center"/>
    </xf>
    <xf numFmtId="0" fontId="4" fillId="0" borderId="10" xfId="0" applyFont="1" applyBorder="1">
      <alignment vertical="center"/>
    </xf>
    <xf numFmtId="179" fontId="0" fillId="0" borderId="10" xfId="0" applyNumberFormat="1" applyBorder="1">
      <alignment vertical="center"/>
    </xf>
    <xf numFmtId="178" fontId="0" fillId="0" borderId="10" xfId="0" applyNumberFormat="1" applyBorder="1">
      <alignment vertical="center"/>
    </xf>
    <xf numFmtId="0" fontId="0" fillId="0" borderId="0" xfId="0" applyAlignment="1">
      <alignment horizontal="right" vertical="center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176" fontId="1" fillId="0" borderId="2" xfId="1" applyNumberFormat="1" applyFont="1" applyFill="1" applyBorder="1" applyAlignment="1"/>
    <xf numFmtId="176" fontId="0" fillId="0" borderId="2" xfId="1" applyNumberFormat="1" applyFont="1" applyFill="1" applyBorder="1" applyAlignment="1">
      <alignment horizontal="right"/>
    </xf>
    <xf numFmtId="178" fontId="0" fillId="0" borderId="2" xfId="1" applyNumberFormat="1" applyFont="1" applyFill="1" applyBorder="1" applyAlignment="1">
      <alignment horizontal="right"/>
    </xf>
    <xf numFmtId="178" fontId="0" fillId="0" borderId="3" xfId="0" applyNumberFormat="1" applyBorder="1">
      <alignment vertical="center"/>
    </xf>
    <xf numFmtId="176" fontId="0" fillId="0" borderId="3" xfId="1" applyNumberFormat="1" applyFont="1" applyFill="1" applyBorder="1" applyAlignment="1">
      <alignment horizontal="right"/>
    </xf>
    <xf numFmtId="176" fontId="0" fillId="0" borderId="3" xfId="0" applyNumberFormat="1" applyBorder="1" applyAlignment="1">
      <alignment horizontal="right" vertical="center"/>
    </xf>
    <xf numFmtId="178" fontId="0" fillId="0" borderId="3" xfId="0" applyNumberFormat="1" applyBorder="1" applyAlignment="1">
      <alignment horizontal="right" vertical="center"/>
    </xf>
    <xf numFmtId="177" fontId="0" fillId="0" borderId="3" xfId="1" applyNumberFormat="1" applyFont="1" applyFill="1" applyBorder="1" applyAlignment="1">
      <alignment horizontal="right"/>
    </xf>
    <xf numFmtId="176" fontId="0" fillId="0" borderId="8" xfId="0" applyNumberFormat="1" applyBorder="1">
      <alignment vertical="center"/>
    </xf>
    <xf numFmtId="176" fontId="0" fillId="0" borderId="8" xfId="1" applyNumberFormat="1" applyFont="1" applyFill="1" applyBorder="1" applyAlignment="1">
      <alignment horizontal="right"/>
    </xf>
    <xf numFmtId="178" fontId="0" fillId="0" borderId="8" xfId="1" applyNumberFormat="1" applyFont="1" applyFill="1" applyBorder="1" applyAlignment="1">
      <alignment horizontal="right"/>
    </xf>
    <xf numFmtId="176" fontId="1" fillId="0" borderId="8" xfId="1" applyNumberFormat="1" applyFont="1" applyFill="1" applyBorder="1" applyAlignment="1">
      <alignment horizontal="right"/>
    </xf>
    <xf numFmtId="178" fontId="1" fillId="0" borderId="8" xfId="1" applyNumberFormat="1" applyFont="1" applyFill="1" applyBorder="1" applyAlignment="1">
      <alignment horizontal="right"/>
    </xf>
    <xf numFmtId="176" fontId="0" fillId="0" borderId="9" xfId="0" applyNumberFormat="1" applyBorder="1">
      <alignment vertical="center"/>
    </xf>
    <xf numFmtId="176" fontId="0" fillId="0" borderId="9" xfId="1" applyNumberFormat="1" applyFont="1" applyFill="1" applyBorder="1" applyAlignment="1">
      <alignment horizontal="right"/>
    </xf>
    <xf numFmtId="178" fontId="0" fillId="0" borderId="9" xfId="1" applyNumberFormat="1" applyFont="1" applyFill="1" applyBorder="1" applyAlignment="1">
      <alignment horizontal="right"/>
    </xf>
    <xf numFmtId="176" fontId="1" fillId="0" borderId="9" xfId="1" applyNumberFormat="1" applyFont="1" applyFill="1" applyBorder="1" applyAlignment="1">
      <alignment horizontal="right"/>
    </xf>
    <xf numFmtId="178" fontId="1" fillId="0" borderId="9" xfId="1" applyNumberFormat="1" applyFont="1" applyFill="1" applyBorder="1" applyAlignment="1">
      <alignment horizontal="right"/>
    </xf>
    <xf numFmtId="176" fontId="0" fillId="0" borderId="9" xfId="0" applyNumberFormat="1" applyBorder="1" applyAlignment="1">
      <alignment horizontal="right" vertical="center"/>
    </xf>
    <xf numFmtId="176" fontId="0" fillId="0" borderId="10" xfId="0" applyNumberFormat="1" applyBorder="1">
      <alignment vertical="center"/>
    </xf>
    <xf numFmtId="176" fontId="0" fillId="0" borderId="10" xfId="1" applyNumberFormat="1" applyFont="1" applyFill="1" applyBorder="1" applyAlignment="1">
      <alignment horizontal="right"/>
    </xf>
    <xf numFmtId="178" fontId="0" fillId="0" borderId="10" xfId="1" applyNumberFormat="1" applyFont="1" applyFill="1" applyBorder="1" applyAlignment="1">
      <alignment horizontal="right"/>
    </xf>
    <xf numFmtId="176" fontId="1" fillId="0" borderId="10" xfId="1" applyNumberFormat="1" applyFont="1" applyFill="1" applyBorder="1" applyAlignment="1">
      <alignment horizontal="right"/>
    </xf>
    <xf numFmtId="178" fontId="1" fillId="0" borderId="10" xfId="1" applyNumberFormat="1" applyFont="1" applyFill="1" applyBorder="1" applyAlignment="1">
      <alignment horizontal="right"/>
    </xf>
    <xf numFmtId="176" fontId="0" fillId="0" borderId="10" xfId="0" applyNumberFormat="1" applyBorder="1" applyAlignment="1">
      <alignment horizontal="right" vertical="center"/>
    </xf>
    <xf numFmtId="178" fontId="0" fillId="0" borderId="10" xfId="0" applyNumberFormat="1" applyBorder="1" applyAlignment="1">
      <alignment horizontal="right" vertical="center"/>
    </xf>
    <xf numFmtId="0" fontId="3" fillId="0" borderId="9" xfId="0" applyFont="1" applyBorder="1">
      <alignment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right" vertical="center"/>
    </xf>
    <xf numFmtId="0" fontId="0" fillId="0" borderId="2" xfId="0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0" fillId="0" borderId="3" xfId="0" applyBorder="1" applyAlignment="1">
      <alignment vertical="center" wrapText="1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0" xfId="0" applyAlignment="1">
      <alignment horizontal="right" vertical="center"/>
    </xf>
    <xf numFmtId="0" fontId="0" fillId="0" borderId="0" xfId="0">
      <alignment vertic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2" xfId="0" applyBorder="1" applyAlignment="1">
      <alignment vertical="center" wrapText="1"/>
    </xf>
    <xf numFmtId="0" fontId="0" fillId="0" borderId="2" xfId="0" applyBorder="1">
      <alignment vertical="center"/>
    </xf>
    <xf numFmtId="0" fontId="1" fillId="0" borderId="0" xfId="0" applyFont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N85"/>
  <sheetViews>
    <sheetView tabSelected="1" topLeftCell="A67" zoomScaleNormal="100" zoomScaleSheetLayoutView="100" workbookViewId="0">
      <selection activeCell="B88" sqref="B88"/>
    </sheetView>
  </sheetViews>
  <sheetFormatPr defaultColWidth="9" defaultRowHeight="13.2" x14ac:dyDescent="0.2"/>
  <cols>
    <col min="1" max="1" width="1.6640625" customWidth="1"/>
    <col min="2" max="2" width="12.6640625" customWidth="1"/>
    <col min="3" max="3" width="13.109375" bestFit="1" customWidth="1"/>
    <col min="4" max="4" width="6.109375" customWidth="1"/>
    <col min="5" max="7" width="6.6640625" customWidth="1"/>
    <col min="8" max="9" width="7.33203125" customWidth="1"/>
    <col min="10" max="10" width="6.6640625" customWidth="1"/>
    <col min="11" max="12" width="9.77734375" customWidth="1"/>
  </cols>
  <sheetData>
    <row r="1" spans="2:12" x14ac:dyDescent="0.2">
      <c r="B1" t="s">
        <v>66</v>
      </c>
    </row>
    <row r="2" spans="2:12" x14ac:dyDescent="0.2">
      <c r="B2" s="54" t="s">
        <v>0</v>
      </c>
      <c r="C2" s="54"/>
      <c r="D2" s="54"/>
      <c r="E2" s="54"/>
    </row>
    <row r="3" spans="2:12" x14ac:dyDescent="0.2">
      <c r="I3" s="55" t="s">
        <v>1</v>
      </c>
      <c r="J3" s="55"/>
      <c r="K3" s="55"/>
      <c r="L3" s="55"/>
    </row>
    <row r="4" spans="2:12" x14ac:dyDescent="0.2">
      <c r="B4" s="56" t="s">
        <v>2</v>
      </c>
      <c r="C4" s="56" t="s">
        <v>3</v>
      </c>
      <c r="D4" s="56"/>
      <c r="E4" s="56"/>
      <c r="F4" s="56"/>
      <c r="G4" s="56"/>
      <c r="H4" s="56"/>
      <c r="I4" s="56"/>
      <c r="J4" s="56"/>
      <c r="K4" s="56"/>
      <c r="L4" s="56"/>
    </row>
    <row r="5" spans="2:12" x14ac:dyDescent="0.2">
      <c r="B5" s="56"/>
      <c r="C5" s="56" t="s">
        <v>4</v>
      </c>
      <c r="D5" s="57" t="s">
        <v>5</v>
      </c>
      <c r="E5" s="56" t="s">
        <v>6</v>
      </c>
      <c r="F5" s="56"/>
      <c r="G5" s="56"/>
      <c r="H5" s="56" t="s">
        <v>7</v>
      </c>
      <c r="I5" s="56"/>
      <c r="J5" s="56"/>
      <c r="K5" s="58" t="s">
        <v>8</v>
      </c>
      <c r="L5" s="58" t="s">
        <v>9</v>
      </c>
    </row>
    <row r="6" spans="2:12" x14ac:dyDescent="0.2">
      <c r="B6" s="56"/>
      <c r="C6" s="56"/>
      <c r="D6" s="57"/>
      <c r="E6" s="10" t="s">
        <v>10</v>
      </c>
      <c r="F6" s="10" t="s">
        <v>11</v>
      </c>
      <c r="G6" s="10" t="s">
        <v>12</v>
      </c>
      <c r="H6" s="10" t="s">
        <v>10</v>
      </c>
      <c r="I6" s="10" t="s">
        <v>11</v>
      </c>
      <c r="J6" s="10" t="s">
        <v>12</v>
      </c>
      <c r="K6" s="59"/>
      <c r="L6" s="59"/>
    </row>
    <row r="7" spans="2:12" ht="15" customHeight="1" x14ac:dyDescent="0.2">
      <c r="B7" s="4" t="s">
        <v>13</v>
      </c>
      <c r="C7" s="2">
        <v>7</v>
      </c>
      <c r="D7" s="2">
        <v>42</v>
      </c>
      <c r="E7" s="2">
        <v>1241</v>
      </c>
      <c r="F7" s="2">
        <v>655</v>
      </c>
      <c r="G7" s="2">
        <v>586</v>
      </c>
      <c r="H7" s="2">
        <v>95</v>
      </c>
      <c r="I7" s="2">
        <v>60</v>
      </c>
      <c r="J7" s="2">
        <v>35</v>
      </c>
      <c r="K7" s="3">
        <v>13.1</v>
      </c>
      <c r="L7" s="3">
        <v>29.5</v>
      </c>
    </row>
    <row r="8" spans="2:12" ht="15" customHeight="1" x14ac:dyDescent="0.2">
      <c r="B8" s="4" t="s">
        <v>14</v>
      </c>
      <c r="C8" s="2">
        <v>7</v>
      </c>
      <c r="D8" s="2">
        <v>42</v>
      </c>
      <c r="E8" s="2">
        <v>1238</v>
      </c>
      <c r="F8" s="2">
        <v>653</v>
      </c>
      <c r="G8" s="2">
        <v>585</v>
      </c>
      <c r="H8" s="2">
        <v>96</v>
      </c>
      <c r="I8" s="2">
        <v>58</v>
      </c>
      <c r="J8" s="2">
        <v>38</v>
      </c>
      <c r="K8" s="3">
        <v>12.9</v>
      </c>
      <c r="L8" s="3">
        <v>29.5</v>
      </c>
    </row>
    <row r="9" spans="2:12" ht="15" customHeight="1" x14ac:dyDescent="0.2">
      <c r="B9" s="4" t="s">
        <v>15</v>
      </c>
      <c r="C9" s="2">
        <v>7</v>
      </c>
      <c r="D9" s="2">
        <v>41</v>
      </c>
      <c r="E9" s="2">
        <v>1200</v>
      </c>
      <c r="F9" s="2">
        <v>627</v>
      </c>
      <c r="G9" s="2">
        <v>573</v>
      </c>
      <c r="H9" s="2">
        <v>95</v>
      </c>
      <c r="I9" s="2">
        <v>56</v>
      </c>
      <c r="J9" s="2">
        <v>39</v>
      </c>
      <c r="K9" s="3">
        <v>12.6</v>
      </c>
      <c r="L9" s="3">
        <v>29.3</v>
      </c>
    </row>
    <row r="10" spans="2:12" ht="15" customHeight="1" x14ac:dyDescent="0.2">
      <c r="B10" s="4" t="s">
        <v>16</v>
      </c>
      <c r="C10" s="2">
        <v>7</v>
      </c>
      <c r="D10" s="2">
        <v>43</v>
      </c>
      <c r="E10" s="2">
        <v>1178</v>
      </c>
      <c r="F10" s="2">
        <v>611</v>
      </c>
      <c r="G10" s="2">
        <v>567</v>
      </c>
      <c r="H10" s="2">
        <v>95</v>
      </c>
      <c r="I10" s="2">
        <v>56</v>
      </c>
      <c r="J10" s="2">
        <v>39</v>
      </c>
      <c r="K10" s="3">
        <v>12.4</v>
      </c>
      <c r="L10" s="3">
        <v>27.4</v>
      </c>
    </row>
    <row r="11" spans="2:12" ht="15" customHeight="1" x14ac:dyDescent="0.2">
      <c r="B11" s="4" t="s">
        <v>17</v>
      </c>
      <c r="C11" s="2">
        <v>7</v>
      </c>
      <c r="D11" s="2">
        <v>41</v>
      </c>
      <c r="E11" s="2">
        <v>1096</v>
      </c>
      <c r="F11" s="2">
        <v>573</v>
      </c>
      <c r="G11" s="2">
        <v>523</v>
      </c>
      <c r="H11" s="2">
        <v>95</v>
      </c>
      <c r="I11" s="2">
        <v>55</v>
      </c>
      <c r="J11" s="2">
        <v>40</v>
      </c>
      <c r="K11" s="3">
        <v>11.5</v>
      </c>
      <c r="L11" s="3">
        <v>26.7</v>
      </c>
    </row>
    <row r="12" spans="2:12" ht="15" customHeight="1" x14ac:dyDescent="0.2">
      <c r="B12" s="4" t="s">
        <v>18</v>
      </c>
      <c r="C12" s="2">
        <v>7</v>
      </c>
      <c r="D12" s="2">
        <v>41</v>
      </c>
      <c r="E12" s="2">
        <v>1078</v>
      </c>
      <c r="F12" s="2">
        <v>570</v>
      </c>
      <c r="G12" s="2">
        <v>508</v>
      </c>
      <c r="H12" s="2">
        <v>90</v>
      </c>
      <c r="I12" s="2">
        <v>53</v>
      </c>
      <c r="J12" s="2">
        <v>37</v>
      </c>
      <c r="K12" s="3">
        <v>12</v>
      </c>
      <c r="L12" s="3">
        <v>26.3</v>
      </c>
    </row>
    <row r="13" spans="2:12" ht="15" customHeight="1" x14ac:dyDescent="0.2">
      <c r="B13" s="4" t="s">
        <v>19</v>
      </c>
      <c r="C13" s="2">
        <v>7</v>
      </c>
      <c r="D13" s="2">
        <v>40</v>
      </c>
      <c r="E13" s="2">
        <v>1063</v>
      </c>
      <c r="F13" s="2">
        <v>555</v>
      </c>
      <c r="G13" s="2">
        <v>508</v>
      </c>
      <c r="H13" s="2">
        <v>90</v>
      </c>
      <c r="I13" s="2">
        <v>52</v>
      </c>
      <c r="J13" s="2">
        <v>38</v>
      </c>
      <c r="K13" s="3">
        <v>11.8</v>
      </c>
      <c r="L13" s="3">
        <v>26.6</v>
      </c>
    </row>
    <row r="14" spans="2:12" ht="15" customHeight="1" x14ac:dyDescent="0.2">
      <c r="B14" s="4" t="s">
        <v>20</v>
      </c>
      <c r="C14" s="2">
        <v>7</v>
      </c>
      <c r="D14" s="2">
        <v>43</v>
      </c>
      <c r="E14" s="2">
        <v>1075</v>
      </c>
      <c r="F14" s="2">
        <v>575</v>
      </c>
      <c r="G14" s="2">
        <v>500</v>
      </c>
      <c r="H14" s="2">
        <v>93</v>
      </c>
      <c r="I14" s="2">
        <v>58</v>
      </c>
      <c r="J14" s="2">
        <v>35</v>
      </c>
      <c r="K14" s="3">
        <v>11.6</v>
      </c>
      <c r="L14" s="3">
        <v>25</v>
      </c>
    </row>
    <row r="15" spans="2:12" ht="15" customHeight="1" x14ac:dyDescent="0.2">
      <c r="B15" s="4" t="s">
        <v>21</v>
      </c>
      <c r="C15" s="2">
        <v>7</v>
      </c>
      <c r="D15" s="2">
        <v>42</v>
      </c>
      <c r="E15" s="2">
        <v>1089</v>
      </c>
      <c r="F15" s="2">
        <v>564</v>
      </c>
      <c r="G15" s="2">
        <v>525</v>
      </c>
      <c r="H15" s="2">
        <v>91</v>
      </c>
      <c r="I15" s="2">
        <v>55</v>
      </c>
      <c r="J15" s="2">
        <v>36</v>
      </c>
      <c r="K15" s="3">
        <v>12</v>
      </c>
      <c r="L15" s="3">
        <v>26</v>
      </c>
    </row>
    <row r="16" spans="2:12" ht="15" customHeight="1" x14ac:dyDescent="0.2">
      <c r="B16" s="1" t="s">
        <v>22</v>
      </c>
      <c r="C16" s="2">
        <v>7</v>
      </c>
      <c r="D16" s="2">
        <v>44</v>
      </c>
      <c r="E16" s="2">
        <v>1064</v>
      </c>
      <c r="F16" s="2">
        <v>548</v>
      </c>
      <c r="G16" s="2">
        <v>516</v>
      </c>
      <c r="H16" s="2">
        <v>90</v>
      </c>
      <c r="I16" s="2">
        <v>54</v>
      </c>
      <c r="J16" s="2">
        <v>36</v>
      </c>
      <c r="K16" s="3">
        <f t="shared" ref="K16:K37" si="0">ROUND(E16/H16,2)</f>
        <v>11.82</v>
      </c>
      <c r="L16" s="3">
        <f>ROUND(E16/D16,2)</f>
        <v>24.18</v>
      </c>
    </row>
    <row r="17" spans="2:12" ht="15" customHeight="1" x14ac:dyDescent="0.2">
      <c r="B17" s="1" t="s">
        <v>23</v>
      </c>
      <c r="C17" s="2">
        <v>7</v>
      </c>
      <c r="D17" s="2">
        <v>41</v>
      </c>
      <c r="E17" s="2">
        <v>1038</v>
      </c>
      <c r="F17" s="2">
        <v>510</v>
      </c>
      <c r="G17" s="2">
        <v>528</v>
      </c>
      <c r="H17" s="2">
        <v>85</v>
      </c>
      <c r="I17" s="2">
        <v>49</v>
      </c>
      <c r="J17" s="2">
        <v>36</v>
      </c>
      <c r="K17" s="3">
        <f t="shared" si="0"/>
        <v>12.21</v>
      </c>
      <c r="L17" s="3">
        <f t="shared" ref="L17:L37" si="1">ROUND(E17/D17,2)</f>
        <v>25.32</v>
      </c>
    </row>
    <row r="18" spans="2:12" ht="15" customHeight="1" x14ac:dyDescent="0.2">
      <c r="B18" s="1" t="s">
        <v>24</v>
      </c>
      <c r="C18" s="2">
        <v>7</v>
      </c>
      <c r="D18" s="2">
        <v>41</v>
      </c>
      <c r="E18" s="2">
        <v>1023</v>
      </c>
      <c r="F18" s="2">
        <v>535</v>
      </c>
      <c r="G18" s="2">
        <v>488</v>
      </c>
      <c r="H18" s="2">
        <v>90</v>
      </c>
      <c r="I18" s="2">
        <v>51</v>
      </c>
      <c r="J18" s="2">
        <v>39</v>
      </c>
      <c r="K18" s="3">
        <f t="shared" si="0"/>
        <v>11.37</v>
      </c>
      <c r="L18" s="3">
        <f t="shared" si="1"/>
        <v>24.95</v>
      </c>
    </row>
    <row r="19" spans="2:12" ht="15" customHeight="1" x14ac:dyDescent="0.2">
      <c r="B19" s="1" t="s">
        <v>43</v>
      </c>
      <c r="C19" s="2">
        <v>6</v>
      </c>
      <c r="D19" s="2">
        <v>40</v>
      </c>
      <c r="E19" s="2">
        <v>991</v>
      </c>
      <c r="F19" s="2">
        <v>523</v>
      </c>
      <c r="G19" s="2">
        <v>458</v>
      </c>
      <c r="H19" s="2">
        <v>87</v>
      </c>
      <c r="I19" s="2">
        <v>49</v>
      </c>
      <c r="J19" s="2">
        <v>38</v>
      </c>
      <c r="K19" s="3">
        <f t="shared" si="0"/>
        <v>11.39</v>
      </c>
      <c r="L19" s="3">
        <f t="shared" ref="L19:L28" si="2">ROUND(E19/D19,2)</f>
        <v>24.78</v>
      </c>
    </row>
    <row r="20" spans="2:12" ht="15" customHeight="1" x14ac:dyDescent="0.2">
      <c r="B20" s="1" t="s">
        <v>44</v>
      </c>
      <c r="C20" s="2">
        <v>6</v>
      </c>
      <c r="D20" s="2">
        <v>42</v>
      </c>
      <c r="E20" s="2">
        <v>1022</v>
      </c>
      <c r="F20" s="2">
        <v>545</v>
      </c>
      <c r="G20" s="2">
        <v>477</v>
      </c>
      <c r="H20" s="2">
        <v>92</v>
      </c>
      <c r="I20" s="2">
        <v>50</v>
      </c>
      <c r="J20" s="2">
        <v>42</v>
      </c>
      <c r="K20" s="3">
        <f t="shared" si="0"/>
        <v>11.11</v>
      </c>
      <c r="L20" s="3">
        <f t="shared" si="2"/>
        <v>24.33</v>
      </c>
    </row>
    <row r="21" spans="2:12" ht="15" customHeight="1" x14ac:dyDescent="0.2">
      <c r="B21" s="1" t="s">
        <v>45</v>
      </c>
      <c r="C21" s="2">
        <v>6</v>
      </c>
      <c r="D21" s="2">
        <v>42</v>
      </c>
      <c r="E21" s="2">
        <v>984</v>
      </c>
      <c r="F21" s="2">
        <v>511</v>
      </c>
      <c r="G21" s="2">
        <v>473</v>
      </c>
      <c r="H21" s="2">
        <v>97</v>
      </c>
      <c r="I21" s="2">
        <v>53</v>
      </c>
      <c r="J21" s="2">
        <v>44</v>
      </c>
      <c r="K21" s="3">
        <f t="shared" si="0"/>
        <v>10.14</v>
      </c>
      <c r="L21" s="3">
        <f t="shared" si="2"/>
        <v>23.43</v>
      </c>
    </row>
    <row r="22" spans="2:12" ht="15" customHeight="1" x14ac:dyDescent="0.2">
      <c r="B22" s="1" t="s">
        <v>46</v>
      </c>
      <c r="C22" s="2">
        <v>6</v>
      </c>
      <c r="D22" s="2">
        <v>46</v>
      </c>
      <c r="E22" s="2">
        <v>1015</v>
      </c>
      <c r="F22" s="2">
        <v>505</v>
      </c>
      <c r="G22" s="2">
        <v>510</v>
      </c>
      <c r="H22" s="2">
        <v>97</v>
      </c>
      <c r="I22" s="2">
        <v>53</v>
      </c>
      <c r="J22" s="2">
        <v>44</v>
      </c>
      <c r="K22" s="3">
        <f t="shared" si="0"/>
        <v>10.46</v>
      </c>
      <c r="L22" s="3">
        <f t="shared" si="2"/>
        <v>22.07</v>
      </c>
    </row>
    <row r="23" spans="2:12" ht="15" customHeight="1" x14ac:dyDescent="0.2">
      <c r="B23" s="1" t="s">
        <v>47</v>
      </c>
      <c r="C23" s="2">
        <v>6</v>
      </c>
      <c r="D23" s="2">
        <v>46</v>
      </c>
      <c r="E23" s="2">
        <v>991</v>
      </c>
      <c r="F23" s="2">
        <v>498</v>
      </c>
      <c r="G23" s="2">
        <v>493</v>
      </c>
      <c r="H23" s="2">
        <v>96</v>
      </c>
      <c r="I23" s="2">
        <v>53</v>
      </c>
      <c r="J23" s="2">
        <v>43</v>
      </c>
      <c r="K23" s="3">
        <f t="shared" si="0"/>
        <v>10.32</v>
      </c>
      <c r="L23" s="3">
        <f t="shared" si="2"/>
        <v>21.54</v>
      </c>
    </row>
    <row r="24" spans="2:12" ht="15" customHeight="1" x14ac:dyDescent="0.2">
      <c r="B24" s="1" t="s">
        <v>48</v>
      </c>
      <c r="C24" s="2">
        <v>6</v>
      </c>
      <c r="D24" s="2">
        <v>47</v>
      </c>
      <c r="E24" s="2">
        <v>979</v>
      </c>
      <c r="F24" s="2">
        <v>492</v>
      </c>
      <c r="G24" s="2">
        <v>487</v>
      </c>
      <c r="H24" s="2">
        <v>96</v>
      </c>
      <c r="I24" s="2">
        <v>50</v>
      </c>
      <c r="J24" s="2">
        <v>46</v>
      </c>
      <c r="K24" s="3">
        <f t="shared" si="0"/>
        <v>10.199999999999999</v>
      </c>
      <c r="L24" s="3">
        <f t="shared" si="2"/>
        <v>20.83</v>
      </c>
    </row>
    <row r="25" spans="2:12" ht="15" customHeight="1" x14ac:dyDescent="0.2">
      <c r="B25" s="1" t="s">
        <v>49</v>
      </c>
      <c r="C25" s="2">
        <v>6</v>
      </c>
      <c r="D25" s="2">
        <v>43</v>
      </c>
      <c r="E25" s="2">
        <v>919</v>
      </c>
      <c r="F25" s="2">
        <v>466</v>
      </c>
      <c r="G25" s="2">
        <v>453</v>
      </c>
      <c r="H25" s="2">
        <v>94</v>
      </c>
      <c r="I25" s="2">
        <v>51</v>
      </c>
      <c r="J25" s="2">
        <v>43</v>
      </c>
      <c r="K25" s="3">
        <f t="shared" si="0"/>
        <v>9.7799999999999994</v>
      </c>
      <c r="L25" s="3">
        <f t="shared" si="2"/>
        <v>21.37</v>
      </c>
    </row>
    <row r="26" spans="2:12" ht="15" customHeight="1" x14ac:dyDescent="0.2">
      <c r="B26" s="1" t="s">
        <v>50</v>
      </c>
      <c r="C26" s="2">
        <v>6</v>
      </c>
      <c r="D26" s="2">
        <v>40</v>
      </c>
      <c r="E26" s="2">
        <v>855</v>
      </c>
      <c r="F26" s="2">
        <v>448</v>
      </c>
      <c r="G26" s="2">
        <v>407</v>
      </c>
      <c r="H26" s="2">
        <v>93</v>
      </c>
      <c r="I26" s="2">
        <v>47</v>
      </c>
      <c r="J26" s="2">
        <v>46</v>
      </c>
      <c r="K26" s="3">
        <f t="shared" si="0"/>
        <v>9.19</v>
      </c>
      <c r="L26" s="3">
        <f t="shared" si="2"/>
        <v>21.38</v>
      </c>
    </row>
    <row r="27" spans="2:12" ht="15" customHeight="1" x14ac:dyDescent="0.2">
      <c r="B27" s="1" t="s">
        <v>52</v>
      </c>
      <c r="C27" s="2">
        <v>6</v>
      </c>
      <c r="D27" s="2">
        <v>38</v>
      </c>
      <c r="E27" s="2">
        <v>791</v>
      </c>
      <c r="F27" s="2">
        <v>416</v>
      </c>
      <c r="G27" s="2">
        <v>375</v>
      </c>
      <c r="H27" s="2">
        <v>90</v>
      </c>
      <c r="I27" s="2">
        <v>47</v>
      </c>
      <c r="J27" s="2">
        <v>43</v>
      </c>
      <c r="K27" s="3">
        <f t="shared" si="0"/>
        <v>8.7899999999999991</v>
      </c>
      <c r="L27" s="3">
        <f t="shared" si="2"/>
        <v>20.82</v>
      </c>
    </row>
    <row r="28" spans="2:12" ht="15" customHeight="1" x14ac:dyDescent="0.2">
      <c r="B28" s="1" t="s">
        <v>51</v>
      </c>
      <c r="C28" s="2">
        <v>6</v>
      </c>
      <c r="D28" s="2">
        <v>38</v>
      </c>
      <c r="E28" s="2">
        <v>771</v>
      </c>
      <c r="F28" s="2">
        <v>425</v>
      </c>
      <c r="G28" s="2">
        <v>346</v>
      </c>
      <c r="H28" s="2">
        <v>84</v>
      </c>
      <c r="I28" s="2">
        <v>43</v>
      </c>
      <c r="J28" s="2">
        <v>41</v>
      </c>
      <c r="K28" s="3">
        <f t="shared" si="0"/>
        <v>9.18</v>
      </c>
      <c r="L28" s="3">
        <f t="shared" si="2"/>
        <v>20.29</v>
      </c>
    </row>
    <row r="29" spans="2:12" ht="15" customHeight="1" x14ac:dyDescent="0.2">
      <c r="B29" s="1" t="s">
        <v>57</v>
      </c>
      <c r="C29" s="11">
        <v>6</v>
      </c>
      <c r="D29" s="11">
        <v>39</v>
      </c>
      <c r="E29" s="11">
        <v>736</v>
      </c>
      <c r="F29" s="11">
        <v>399</v>
      </c>
      <c r="G29" s="11">
        <v>337</v>
      </c>
      <c r="H29" s="11">
        <v>86</v>
      </c>
      <c r="I29" s="11">
        <v>46</v>
      </c>
      <c r="J29" s="11">
        <v>40</v>
      </c>
      <c r="K29" s="3">
        <f t="shared" ref="K29:K31" si="3">ROUND(E29/H29,2)</f>
        <v>8.56</v>
      </c>
      <c r="L29" s="3">
        <f t="shared" ref="L29:L31" si="4">ROUND(E29/D29,2)</f>
        <v>18.87</v>
      </c>
    </row>
    <row r="30" spans="2:12" ht="15" customHeight="1" x14ac:dyDescent="0.2">
      <c r="B30" s="1" t="s">
        <v>60</v>
      </c>
      <c r="C30" s="11">
        <v>5</v>
      </c>
      <c r="D30" s="11">
        <v>37</v>
      </c>
      <c r="E30" s="11">
        <v>724</v>
      </c>
      <c r="F30" s="11">
        <v>392</v>
      </c>
      <c r="G30" s="11">
        <v>332</v>
      </c>
      <c r="H30" s="11">
        <v>78</v>
      </c>
      <c r="I30" s="11">
        <v>41</v>
      </c>
      <c r="J30" s="11">
        <v>37</v>
      </c>
      <c r="K30" s="12">
        <f t="shared" si="3"/>
        <v>9.2799999999999994</v>
      </c>
      <c r="L30" s="12">
        <f t="shared" si="4"/>
        <v>19.57</v>
      </c>
    </row>
    <row r="31" spans="2:12" ht="15" customHeight="1" x14ac:dyDescent="0.2">
      <c r="B31" s="1" t="s">
        <v>64</v>
      </c>
      <c r="C31" s="11">
        <v>5</v>
      </c>
      <c r="D31" s="11">
        <v>36</v>
      </c>
      <c r="E31" s="11">
        <v>667</v>
      </c>
      <c r="F31" s="11">
        <v>361</v>
      </c>
      <c r="G31" s="11">
        <v>306</v>
      </c>
      <c r="H31" s="11">
        <v>80</v>
      </c>
      <c r="I31" s="11">
        <v>44</v>
      </c>
      <c r="J31" s="11">
        <v>36</v>
      </c>
      <c r="K31" s="12">
        <f t="shared" si="3"/>
        <v>8.34</v>
      </c>
      <c r="L31" s="12">
        <f t="shared" si="4"/>
        <v>18.53</v>
      </c>
    </row>
    <row r="32" spans="2:12" ht="15" customHeight="1" x14ac:dyDescent="0.2">
      <c r="B32" s="60" t="s">
        <v>63</v>
      </c>
      <c r="C32" s="13" t="s">
        <v>25</v>
      </c>
      <c r="D32" s="14">
        <v>15</v>
      </c>
      <c r="E32" s="14">
        <v>333</v>
      </c>
      <c r="F32" s="14">
        <v>181</v>
      </c>
      <c r="G32" s="14">
        <v>152</v>
      </c>
      <c r="H32" s="14">
        <v>33</v>
      </c>
      <c r="I32" s="14">
        <v>18</v>
      </c>
      <c r="J32" s="14">
        <v>15</v>
      </c>
      <c r="K32" s="15">
        <f t="shared" si="0"/>
        <v>10.09</v>
      </c>
      <c r="L32" s="15">
        <f t="shared" si="1"/>
        <v>22.2</v>
      </c>
    </row>
    <row r="33" spans="2:14" ht="15" customHeight="1" x14ac:dyDescent="0.2">
      <c r="B33" s="61"/>
      <c r="C33" s="16" t="s">
        <v>26</v>
      </c>
      <c r="D33" s="17">
        <v>5</v>
      </c>
      <c r="E33" s="17">
        <v>34</v>
      </c>
      <c r="F33" s="17">
        <v>18</v>
      </c>
      <c r="G33" s="17">
        <v>16</v>
      </c>
      <c r="H33" s="17">
        <v>13</v>
      </c>
      <c r="I33" s="17">
        <v>8</v>
      </c>
      <c r="J33" s="17">
        <v>5</v>
      </c>
      <c r="K33" s="18">
        <f t="shared" si="0"/>
        <v>2.62</v>
      </c>
      <c r="L33" s="18">
        <f t="shared" si="1"/>
        <v>6.8</v>
      </c>
    </row>
    <row r="34" spans="2:14" ht="15" customHeight="1" x14ac:dyDescent="0.2">
      <c r="B34" s="61"/>
      <c r="C34" s="53" t="s">
        <v>55</v>
      </c>
      <c r="D34" s="19" t="s">
        <v>38</v>
      </c>
      <c r="E34" s="19" t="s">
        <v>56</v>
      </c>
      <c r="F34" s="19" t="s">
        <v>56</v>
      </c>
      <c r="G34" s="19" t="s">
        <v>56</v>
      </c>
      <c r="H34" s="19" t="s">
        <v>56</v>
      </c>
      <c r="I34" s="19" t="s">
        <v>56</v>
      </c>
      <c r="J34" s="19" t="s">
        <v>56</v>
      </c>
      <c r="K34" s="20" t="s">
        <v>56</v>
      </c>
      <c r="L34" s="20" t="s">
        <v>56</v>
      </c>
    </row>
    <row r="35" spans="2:14" ht="15" customHeight="1" x14ac:dyDescent="0.2">
      <c r="B35" s="61"/>
      <c r="C35" s="16" t="s">
        <v>27</v>
      </c>
      <c r="D35" s="17">
        <v>6</v>
      </c>
      <c r="E35" s="17">
        <v>69</v>
      </c>
      <c r="F35" s="17">
        <v>41</v>
      </c>
      <c r="G35" s="17">
        <v>28</v>
      </c>
      <c r="H35" s="17">
        <v>12</v>
      </c>
      <c r="I35" s="17">
        <v>6</v>
      </c>
      <c r="J35" s="17">
        <v>6</v>
      </c>
      <c r="K35" s="18">
        <f t="shared" si="0"/>
        <v>5.75</v>
      </c>
      <c r="L35" s="18">
        <f t="shared" si="1"/>
        <v>11.5</v>
      </c>
    </row>
    <row r="36" spans="2:14" ht="15" customHeight="1" x14ac:dyDescent="0.2">
      <c r="B36" s="62"/>
      <c r="C36" s="21" t="s">
        <v>28</v>
      </c>
      <c r="D36" s="22">
        <v>10</v>
      </c>
      <c r="E36" s="22">
        <v>231</v>
      </c>
      <c r="F36" s="22">
        <v>121</v>
      </c>
      <c r="G36" s="22">
        <v>110</v>
      </c>
      <c r="H36" s="22">
        <v>22</v>
      </c>
      <c r="I36" s="22">
        <v>12</v>
      </c>
      <c r="J36" s="22">
        <v>10</v>
      </c>
      <c r="K36" s="23">
        <f t="shared" si="0"/>
        <v>10.5</v>
      </c>
      <c r="L36" s="23">
        <f t="shared" si="1"/>
        <v>23.1</v>
      </c>
    </row>
    <row r="37" spans="2:14" ht="15" customHeight="1" x14ac:dyDescent="0.2">
      <c r="B37" s="1" t="s">
        <v>67</v>
      </c>
      <c r="C37" s="11">
        <v>5</v>
      </c>
      <c r="D37" s="11">
        <v>36</v>
      </c>
      <c r="E37" s="11">
        <v>650</v>
      </c>
      <c r="F37" s="11">
        <v>347</v>
      </c>
      <c r="G37" s="11">
        <v>303</v>
      </c>
      <c r="H37" s="11">
        <v>82</v>
      </c>
      <c r="I37" s="11">
        <v>43</v>
      </c>
      <c r="J37" s="11">
        <v>39</v>
      </c>
      <c r="K37" s="12">
        <f t="shared" si="0"/>
        <v>7.93</v>
      </c>
      <c r="L37" s="12">
        <f t="shared" si="1"/>
        <v>18.059999999999999</v>
      </c>
    </row>
    <row r="38" spans="2:14" ht="15" customHeight="1" x14ac:dyDescent="0.2">
      <c r="B38" s="60" t="s">
        <v>68</v>
      </c>
      <c r="C38" s="13" t="s">
        <v>25</v>
      </c>
      <c r="D38" s="14">
        <v>14</v>
      </c>
      <c r="E38" s="14">
        <v>349</v>
      </c>
      <c r="F38" s="14">
        <v>183</v>
      </c>
      <c r="G38" s="14">
        <v>166</v>
      </c>
      <c r="H38" s="14">
        <v>36</v>
      </c>
      <c r="I38" s="14">
        <v>18</v>
      </c>
      <c r="J38" s="14">
        <v>18</v>
      </c>
      <c r="K38" s="15">
        <f t="shared" ref="K38:K39" si="5">ROUND(E38/H38,2)</f>
        <v>9.69</v>
      </c>
      <c r="L38" s="15">
        <f t="shared" ref="L38:L39" si="6">ROUND(E38/D38,2)</f>
        <v>24.93</v>
      </c>
    </row>
    <row r="39" spans="2:14" ht="15" customHeight="1" x14ac:dyDescent="0.2">
      <c r="B39" s="61"/>
      <c r="C39" s="16" t="s">
        <v>26</v>
      </c>
      <c r="D39" s="17">
        <v>6</v>
      </c>
      <c r="E39" s="17">
        <v>26</v>
      </c>
      <c r="F39" s="17">
        <v>17</v>
      </c>
      <c r="G39" s="17">
        <v>9</v>
      </c>
      <c r="H39" s="17">
        <v>15</v>
      </c>
      <c r="I39" s="17">
        <v>8</v>
      </c>
      <c r="J39" s="17">
        <v>7</v>
      </c>
      <c r="K39" s="18">
        <f t="shared" si="5"/>
        <v>1.73</v>
      </c>
      <c r="L39" s="18">
        <f t="shared" si="6"/>
        <v>4.33</v>
      </c>
    </row>
    <row r="40" spans="2:14" ht="15" customHeight="1" x14ac:dyDescent="0.2">
      <c r="B40" s="61"/>
      <c r="C40" s="53" t="s">
        <v>55</v>
      </c>
      <c r="D40" s="19" t="s">
        <v>38</v>
      </c>
      <c r="E40" s="19" t="s">
        <v>38</v>
      </c>
      <c r="F40" s="19" t="s">
        <v>38</v>
      </c>
      <c r="G40" s="19" t="s">
        <v>38</v>
      </c>
      <c r="H40" s="19" t="s">
        <v>38</v>
      </c>
      <c r="I40" s="19" t="s">
        <v>38</v>
      </c>
      <c r="J40" s="19" t="s">
        <v>38</v>
      </c>
      <c r="K40" s="20" t="s">
        <v>38</v>
      </c>
      <c r="L40" s="20" t="s">
        <v>38</v>
      </c>
    </row>
    <row r="41" spans="2:14" ht="15" customHeight="1" x14ac:dyDescent="0.2">
      <c r="B41" s="61"/>
      <c r="C41" s="16" t="s">
        <v>27</v>
      </c>
      <c r="D41" s="17">
        <v>6</v>
      </c>
      <c r="E41" s="17">
        <v>51</v>
      </c>
      <c r="F41" s="17">
        <v>33</v>
      </c>
      <c r="G41" s="17">
        <v>18</v>
      </c>
      <c r="H41" s="17">
        <v>12</v>
      </c>
      <c r="I41" s="17">
        <v>7</v>
      </c>
      <c r="J41" s="17">
        <v>5</v>
      </c>
      <c r="K41" s="18">
        <f t="shared" ref="K41:K42" si="7">ROUND(E41/H41,2)</f>
        <v>4.25</v>
      </c>
      <c r="L41" s="18">
        <f t="shared" ref="L41:L42" si="8">ROUND(E41/D41,2)</f>
        <v>8.5</v>
      </c>
    </row>
    <row r="42" spans="2:14" ht="15" customHeight="1" x14ac:dyDescent="0.2">
      <c r="B42" s="62"/>
      <c r="C42" s="21" t="s">
        <v>28</v>
      </c>
      <c r="D42" s="22">
        <v>10</v>
      </c>
      <c r="E42" s="22">
        <v>224</v>
      </c>
      <c r="F42" s="22">
        <v>114</v>
      </c>
      <c r="G42" s="22">
        <v>110</v>
      </c>
      <c r="H42" s="22">
        <v>19</v>
      </c>
      <c r="I42" s="22">
        <v>10</v>
      </c>
      <c r="J42" s="22">
        <v>9</v>
      </c>
      <c r="K42" s="23">
        <f t="shared" si="7"/>
        <v>11.79</v>
      </c>
      <c r="L42" s="23">
        <f t="shared" si="8"/>
        <v>22.4</v>
      </c>
    </row>
    <row r="43" spans="2:14" x14ac:dyDescent="0.2">
      <c r="I43" s="63" t="s">
        <v>29</v>
      </c>
      <c r="J43" s="64"/>
      <c r="K43" s="64"/>
      <c r="L43" s="64"/>
    </row>
    <row r="45" spans="2:14" x14ac:dyDescent="0.2">
      <c r="B45" s="54"/>
      <c r="C45" s="54"/>
      <c r="D45" s="54"/>
      <c r="E45" s="54"/>
    </row>
    <row r="46" spans="2:14" x14ac:dyDescent="0.2">
      <c r="H46" s="55" t="s">
        <v>1</v>
      </c>
      <c r="I46" s="55"/>
      <c r="J46" s="55"/>
      <c r="K46" s="55"/>
      <c r="L46" s="24"/>
    </row>
    <row r="47" spans="2:14" ht="29.25" customHeight="1" x14ac:dyDescent="0.2">
      <c r="B47" s="56" t="s">
        <v>2</v>
      </c>
      <c r="C47" s="56" t="s">
        <v>30</v>
      </c>
      <c r="D47" s="56" t="s">
        <v>31</v>
      </c>
      <c r="E47" s="56"/>
      <c r="F47" s="58" t="s">
        <v>65</v>
      </c>
      <c r="G47" s="59"/>
      <c r="H47" s="67" t="s">
        <v>54</v>
      </c>
      <c r="I47" s="68"/>
      <c r="J47" s="56" t="s">
        <v>32</v>
      </c>
      <c r="K47" s="56"/>
      <c r="L47" s="65" t="s">
        <v>33</v>
      </c>
      <c r="M47" s="66"/>
      <c r="N47" s="69"/>
    </row>
    <row r="48" spans="2:14" x14ac:dyDescent="0.2">
      <c r="B48" s="56"/>
      <c r="C48" s="56"/>
      <c r="D48" s="10" t="s">
        <v>34</v>
      </c>
      <c r="E48" s="25" t="s">
        <v>35</v>
      </c>
      <c r="F48" s="10" t="s">
        <v>34</v>
      </c>
      <c r="G48" s="25" t="s">
        <v>35</v>
      </c>
      <c r="H48" s="10" t="s">
        <v>34</v>
      </c>
      <c r="I48" s="25" t="s">
        <v>35</v>
      </c>
      <c r="J48" s="10" t="s">
        <v>36</v>
      </c>
      <c r="K48" s="26" t="s">
        <v>35</v>
      </c>
      <c r="L48" s="10" t="s">
        <v>34</v>
      </c>
      <c r="M48" s="26" t="s">
        <v>35</v>
      </c>
      <c r="N48" s="70"/>
    </row>
    <row r="49" spans="2:13" ht="15" customHeight="1" x14ac:dyDescent="0.2">
      <c r="B49" s="4" t="s">
        <v>13</v>
      </c>
      <c r="C49" s="2">
        <v>453</v>
      </c>
      <c r="D49" s="2">
        <v>444</v>
      </c>
      <c r="E49" s="5">
        <v>98</v>
      </c>
      <c r="F49" s="2">
        <v>2</v>
      </c>
      <c r="G49" s="5">
        <v>0.4</v>
      </c>
      <c r="H49" s="6" t="s">
        <v>37</v>
      </c>
      <c r="I49" s="8" t="s">
        <v>37</v>
      </c>
      <c r="J49" s="2">
        <v>4</v>
      </c>
      <c r="K49" s="5">
        <v>0.9</v>
      </c>
      <c r="L49" s="2">
        <v>3</v>
      </c>
      <c r="M49" s="5">
        <v>0.7</v>
      </c>
    </row>
    <row r="50" spans="2:13" ht="15" customHeight="1" x14ac:dyDescent="0.2">
      <c r="B50" s="4" t="s">
        <v>14</v>
      </c>
      <c r="C50" s="2">
        <v>431</v>
      </c>
      <c r="D50" s="2">
        <v>423</v>
      </c>
      <c r="E50" s="5">
        <v>98.1</v>
      </c>
      <c r="F50" s="6" t="s">
        <v>37</v>
      </c>
      <c r="G50" s="8" t="s">
        <v>37</v>
      </c>
      <c r="H50" s="6" t="s">
        <v>37</v>
      </c>
      <c r="I50" s="8" t="s">
        <v>37</v>
      </c>
      <c r="J50" s="2">
        <v>5</v>
      </c>
      <c r="K50" s="5">
        <v>1.2</v>
      </c>
      <c r="L50" s="2">
        <v>3</v>
      </c>
      <c r="M50" s="5">
        <v>0.7</v>
      </c>
    </row>
    <row r="51" spans="2:13" ht="15" customHeight="1" x14ac:dyDescent="0.2">
      <c r="B51" s="4" t="s">
        <v>15</v>
      </c>
      <c r="C51" s="2">
        <v>416</v>
      </c>
      <c r="D51" s="2">
        <v>409</v>
      </c>
      <c r="E51" s="5">
        <v>98.3</v>
      </c>
      <c r="F51" s="2">
        <v>1</v>
      </c>
      <c r="G51" s="5">
        <v>0.2</v>
      </c>
      <c r="H51" s="6" t="s">
        <v>37</v>
      </c>
      <c r="I51" s="8" t="s">
        <v>37</v>
      </c>
      <c r="J51" s="2">
        <v>4</v>
      </c>
      <c r="K51" s="5">
        <v>1</v>
      </c>
      <c r="L51" s="2">
        <v>2</v>
      </c>
      <c r="M51" s="5">
        <v>0.5</v>
      </c>
    </row>
    <row r="52" spans="2:13" ht="15" customHeight="1" x14ac:dyDescent="0.2">
      <c r="B52" s="4" t="s">
        <v>16</v>
      </c>
      <c r="C52" s="2">
        <v>397</v>
      </c>
      <c r="D52" s="2">
        <v>394</v>
      </c>
      <c r="E52" s="5">
        <v>99.2</v>
      </c>
      <c r="F52" s="6" t="s">
        <v>37</v>
      </c>
      <c r="G52" s="8" t="s">
        <v>37</v>
      </c>
      <c r="H52" s="6" t="s">
        <v>37</v>
      </c>
      <c r="I52" s="8" t="s">
        <v>37</v>
      </c>
      <c r="J52" s="2">
        <v>3</v>
      </c>
      <c r="K52" s="5">
        <v>0.8</v>
      </c>
      <c r="L52" s="6" t="s">
        <v>37</v>
      </c>
      <c r="M52" s="8" t="s">
        <v>37</v>
      </c>
    </row>
    <row r="53" spans="2:13" ht="15" customHeight="1" x14ac:dyDescent="0.2">
      <c r="B53" s="4" t="s">
        <v>17</v>
      </c>
      <c r="C53" s="27">
        <v>429</v>
      </c>
      <c r="D53" s="2">
        <v>425</v>
      </c>
      <c r="E53" s="5">
        <v>99.1</v>
      </c>
      <c r="F53" s="2">
        <v>1</v>
      </c>
      <c r="G53" s="5">
        <v>0.2</v>
      </c>
      <c r="H53" s="6" t="s">
        <v>37</v>
      </c>
      <c r="I53" s="8" t="s">
        <v>37</v>
      </c>
      <c r="J53" s="2">
        <v>1</v>
      </c>
      <c r="K53" s="5">
        <v>0.2</v>
      </c>
      <c r="L53" s="2">
        <v>2</v>
      </c>
      <c r="M53" s="5">
        <v>0.5</v>
      </c>
    </row>
    <row r="54" spans="2:13" ht="15" customHeight="1" x14ac:dyDescent="0.2">
      <c r="B54" s="4" t="s">
        <v>18</v>
      </c>
      <c r="C54" s="2">
        <v>375</v>
      </c>
      <c r="D54" s="2">
        <v>372</v>
      </c>
      <c r="E54" s="5">
        <v>99.2</v>
      </c>
      <c r="F54" s="6" t="s">
        <v>37</v>
      </c>
      <c r="G54" s="8" t="s">
        <v>37</v>
      </c>
      <c r="H54" s="6" t="s">
        <v>37</v>
      </c>
      <c r="I54" s="8" t="s">
        <v>37</v>
      </c>
      <c r="J54" s="2">
        <v>1</v>
      </c>
      <c r="K54" s="5">
        <v>0.3</v>
      </c>
      <c r="L54" s="2">
        <v>2</v>
      </c>
      <c r="M54" s="5">
        <v>5.3</v>
      </c>
    </row>
    <row r="55" spans="2:13" ht="15" customHeight="1" x14ac:dyDescent="0.2">
      <c r="B55" s="4" t="s">
        <v>19</v>
      </c>
      <c r="C55" s="2">
        <v>348</v>
      </c>
      <c r="D55" s="2">
        <v>344</v>
      </c>
      <c r="E55" s="5">
        <v>98.9</v>
      </c>
      <c r="F55" s="6">
        <v>1</v>
      </c>
      <c r="G55" s="8">
        <v>0.3</v>
      </c>
      <c r="H55" s="6" t="s">
        <v>37</v>
      </c>
      <c r="I55" s="8" t="s">
        <v>37</v>
      </c>
      <c r="J55" s="2">
        <v>2</v>
      </c>
      <c r="K55" s="5">
        <v>0.6</v>
      </c>
      <c r="L55" s="2">
        <v>1</v>
      </c>
      <c r="M55" s="5">
        <v>0.3</v>
      </c>
    </row>
    <row r="56" spans="2:13" ht="15" customHeight="1" x14ac:dyDescent="0.2">
      <c r="B56" s="4" t="s">
        <v>20</v>
      </c>
      <c r="C56" s="2">
        <v>361</v>
      </c>
      <c r="D56" s="2">
        <v>360</v>
      </c>
      <c r="E56" s="5">
        <v>99.7</v>
      </c>
      <c r="F56" s="6">
        <v>1</v>
      </c>
      <c r="G56" s="8">
        <v>0.3</v>
      </c>
      <c r="H56" s="6" t="s">
        <v>37</v>
      </c>
      <c r="I56" s="8" t="s">
        <v>37</v>
      </c>
      <c r="J56" s="7" t="s">
        <v>37</v>
      </c>
      <c r="K56" s="9" t="s">
        <v>37</v>
      </c>
      <c r="L56" s="7" t="s">
        <v>37</v>
      </c>
      <c r="M56" s="9" t="s">
        <v>37</v>
      </c>
    </row>
    <row r="57" spans="2:13" ht="15" customHeight="1" x14ac:dyDescent="0.2">
      <c r="B57" s="4" t="s">
        <v>21</v>
      </c>
      <c r="C57" s="2">
        <v>360</v>
      </c>
      <c r="D57" s="2">
        <v>357</v>
      </c>
      <c r="E57" s="5">
        <f>ROUND(D57*100/C57,2)</f>
        <v>99.17</v>
      </c>
      <c r="F57" s="6" t="s">
        <v>38</v>
      </c>
      <c r="G57" s="8" t="s">
        <v>38</v>
      </c>
      <c r="H57" s="6" t="s">
        <v>37</v>
      </c>
      <c r="I57" s="8" t="s">
        <v>37</v>
      </c>
      <c r="J57" s="7" t="s">
        <v>39</v>
      </c>
      <c r="K57" s="9" t="s">
        <v>38</v>
      </c>
      <c r="L57" s="2">
        <v>3</v>
      </c>
      <c r="M57" s="5">
        <v>0.8</v>
      </c>
    </row>
    <row r="58" spans="2:13" ht="15" customHeight="1" x14ac:dyDescent="0.2">
      <c r="B58" s="4" t="s">
        <v>22</v>
      </c>
      <c r="C58" s="2">
        <v>366</v>
      </c>
      <c r="D58" s="2">
        <v>366</v>
      </c>
      <c r="E58" s="5">
        <f>ROUND(D58*100/C58,2)</f>
        <v>100</v>
      </c>
      <c r="F58" s="6" t="s">
        <v>40</v>
      </c>
      <c r="G58" s="8" t="s">
        <v>39</v>
      </c>
      <c r="H58" s="6" t="s">
        <v>37</v>
      </c>
      <c r="I58" s="8" t="s">
        <v>37</v>
      </c>
      <c r="J58" s="7" t="s">
        <v>41</v>
      </c>
      <c r="K58" s="9" t="s">
        <v>38</v>
      </c>
      <c r="L58" s="7" t="s">
        <v>39</v>
      </c>
      <c r="M58" s="9" t="s">
        <v>39</v>
      </c>
    </row>
    <row r="59" spans="2:13" ht="15" customHeight="1" x14ac:dyDescent="0.2">
      <c r="B59" s="4" t="s">
        <v>23</v>
      </c>
      <c r="C59" s="2">
        <v>351</v>
      </c>
      <c r="D59" s="2">
        <v>348</v>
      </c>
      <c r="E59" s="5">
        <f>ROUND(D59*100/C59,2)</f>
        <v>99.15</v>
      </c>
      <c r="F59" s="6">
        <v>1</v>
      </c>
      <c r="G59" s="8">
        <v>0.3</v>
      </c>
      <c r="H59" s="6" t="s">
        <v>37</v>
      </c>
      <c r="I59" s="8" t="s">
        <v>37</v>
      </c>
      <c r="J59" s="2">
        <v>2</v>
      </c>
      <c r="K59" s="5">
        <v>0.6</v>
      </c>
      <c r="L59" s="7" t="s">
        <v>41</v>
      </c>
      <c r="M59" s="9" t="s">
        <v>39</v>
      </c>
    </row>
    <row r="60" spans="2:13" ht="15" customHeight="1" x14ac:dyDescent="0.2">
      <c r="B60" s="4" t="s">
        <v>24</v>
      </c>
      <c r="C60" s="2">
        <v>366</v>
      </c>
      <c r="D60" s="2">
        <v>366</v>
      </c>
      <c r="E60" s="3">
        <v>100</v>
      </c>
      <c r="F60" s="7" t="s">
        <v>62</v>
      </c>
      <c r="G60" s="7" t="s">
        <v>62</v>
      </c>
      <c r="H60" s="7" t="s">
        <v>62</v>
      </c>
      <c r="I60" s="7" t="s">
        <v>62</v>
      </c>
      <c r="J60" s="7" t="s">
        <v>62</v>
      </c>
      <c r="K60" s="7" t="s">
        <v>62</v>
      </c>
      <c r="L60" s="7" t="s">
        <v>62</v>
      </c>
      <c r="M60" s="7" t="s">
        <v>62</v>
      </c>
    </row>
    <row r="61" spans="2:13" ht="15" customHeight="1" x14ac:dyDescent="0.2">
      <c r="B61" s="4" t="s">
        <v>43</v>
      </c>
      <c r="C61" s="2">
        <v>338</v>
      </c>
      <c r="D61" s="2">
        <v>336</v>
      </c>
      <c r="E61" s="3">
        <v>99.4</v>
      </c>
      <c r="F61" s="7" t="s">
        <v>62</v>
      </c>
      <c r="G61" s="7" t="s">
        <v>62</v>
      </c>
      <c r="H61" s="7" t="s">
        <v>62</v>
      </c>
      <c r="I61" s="7" t="s">
        <v>62</v>
      </c>
      <c r="J61" s="2">
        <v>1</v>
      </c>
      <c r="K61" s="3">
        <v>0.3</v>
      </c>
      <c r="L61" s="2">
        <v>1</v>
      </c>
      <c r="M61" s="3">
        <v>0.3</v>
      </c>
    </row>
    <row r="62" spans="2:13" ht="15" customHeight="1" x14ac:dyDescent="0.2">
      <c r="B62" s="4" t="s">
        <v>44</v>
      </c>
      <c r="C62" s="2">
        <v>330</v>
      </c>
      <c r="D62" s="2">
        <v>327</v>
      </c>
      <c r="E62" s="3">
        <v>99.1</v>
      </c>
      <c r="F62" s="7" t="s">
        <v>62</v>
      </c>
      <c r="G62" s="7" t="s">
        <v>62</v>
      </c>
      <c r="H62" s="7" t="s">
        <v>62</v>
      </c>
      <c r="I62" s="7" t="s">
        <v>62</v>
      </c>
      <c r="J62" s="2">
        <v>1</v>
      </c>
      <c r="K62" s="3">
        <v>0.3</v>
      </c>
      <c r="L62" s="2">
        <v>2</v>
      </c>
      <c r="M62" s="3">
        <v>0.6</v>
      </c>
    </row>
    <row r="63" spans="2:13" ht="15" customHeight="1" x14ac:dyDescent="0.2">
      <c r="B63" s="4" t="s">
        <v>45</v>
      </c>
      <c r="C63" s="2">
        <v>360</v>
      </c>
      <c r="D63" s="2">
        <v>356</v>
      </c>
      <c r="E63" s="3">
        <v>98.9</v>
      </c>
      <c r="F63" s="7" t="s">
        <v>62</v>
      </c>
      <c r="G63" s="7" t="s">
        <v>62</v>
      </c>
      <c r="H63" s="7" t="s">
        <v>62</v>
      </c>
      <c r="I63" s="7" t="s">
        <v>62</v>
      </c>
      <c r="J63" s="2">
        <v>1</v>
      </c>
      <c r="K63" s="3">
        <v>0.3</v>
      </c>
      <c r="L63" s="2">
        <v>3</v>
      </c>
      <c r="M63" s="3">
        <v>0.8</v>
      </c>
    </row>
    <row r="64" spans="2:13" ht="15" customHeight="1" x14ac:dyDescent="0.2">
      <c r="B64" s="4" t="s">
        <v>46</v>
      </c>
      <c r="C64" s="2">
        <v>309</v>
      </c>
      <c r="D64" s="2">
        <v>304</v>
      </c>
      <c r="E64" s="3">
        <v>98.4</v>
      </c>
      <c r="F64" s="7" t="s">
        <v>62</v>
      </c>
      <c r="G64" s="7" t="s">
        <v>62</v>
      </c>
      <c r="H64" s="7" t="s">
        <v>62</v>
      </c>
      <c r="I64" s="7" t="s">
        <v>62</v>
      </c>
      <c r="J64" s="2">
        <v>3</v>
      </c>
      <c r="K64" s="3">
        <v>1</v>
      </c>
      <c r="L64" s="2">
        <v>2</v>
      </c>
      <c r="M64" s="3">
        <v>0.6</v>
      </c>
    </row>
    <row r="65" spans="2:13" ht="15" customHeight="1" x14ac:dyDescent="0.2">
      <c r="B65" s="4" t="s">
        <v>47</v>
      </c>
      <c r="C65" s="2">
        <v>363</v>
      </c>
      <c r="D65" s="2">
        <v>359</v>
      </c>
      <c r="E65" s="3">
        <v>98.9</v>
      </c>
      <c r="F65" s="2">
        <v>1</v>
      </c>
      <c r="G65" s="3">
        <v>0.3</v>
      </c>
      <c r="H65" s="2" t="s">
        <v>62</v>
      </c>
      <c r="I65" s="2" t="s">
        <v>62</v>
      </c>
      <c r="J65" s="2">
        <v>2</v>
      </c>
      <c r="K65" s="3">
        <v>0.5</v>
      </c>
      <c r="L65" s="2">
        <v>1</v>
      </c>
      <c r="M65" s="3">
        <v>0.3</v>
      </c>
    </row>
    <row r="66" spans="2:13" ht="15" customHeight="1" x14ac:dyDescent="0.2">
      <c r="B66" s="4" t="s">
        <v>48</v>
      </c>
      <c r="C66" s="2">
        <v>362</v>
      </c>
      <c r="D66" s="2">
        <v>360</v>
      </c>
      <c r="E66" s="5">
        <v>99.4</v>
      </c>
      <c r="F66" s="6">
        <v>1</v>
      </c>
      <c r="G66" s="8">
        <v>0.3</v>
      </c>
      <c r="H66" s="6" t="s">
        <v>37</v>
      </c>
      <c r="I66" s="8" t="s">
        <v>37</v>
      </c>
      <c r="J66" s="2">
        <v>1</v>
      </c>
      <c r="K66" s="5">
        <v>0.3</v>
      </c>
      <c r="L66" s="6" t="s">
        <v>37</v>
      </c>
      <c r="M66" s="8" t="s">
        <v>37</v>
      </c>
    </row>
    <row r="67" spans="2:13" ht="15" customHeight="1" x14ac:dyDescent="0.2">
      <c r="B67" s="4" t="s">
        <v>49</v>
      </c>
      <c r="C67" s="2">
        <v>341</v>
      </c>
      <c r="D67" s="2">
        <v>335</v>
      </c>
      <c r="E67" s="5">
        <v>98.2</v>
      </c>
      <c r="F67" s="6" t="s">
        <v>37</v>
      </c>
      <c r="G67" s="8" t="s">
        <v>37</v>
      </c>
      <c r="H67" s="6">
        <v>1</v>
      </c>
      <c r="I67" s="8">
        <v>0.3</v>
      </c>
      <c r="J67" s="2">
        <v>2</v>
      </c>
      <c r="K67" s="5">
        <v>0.6</v>
      </c>
      <c r="L67" s="7">
        <v>3</v>
      </c>
      <c r="M67" s="9">
        <v>0.9</v>
      </c>
    </row>
    <row r="68" spans="2:13" ht="15" customHeight="1" x14ac:dyDescent="0.2">
      <c r="B68" s="4" t="s">
        <v>50</v>
      </c>
      <c r="C68" s="2">
        <v>301</v>
      </c>
      <c r="D68" s="2">
        <v>300</v>
      </c>
      <c r="E68" s="5">
        <v>99.67</v>
      </c>
      <c r="F68" s="28" t="s">
        <v>53</v>
      </c>
      <c r="G68" s="29" t="s">
        <v>53</v>
      </c>
      <c r="H68" s="6" t="s">
        <v>37</v>
      </c>
      <c r="I68" s="8" t="s">
        <v>37</v>
      </c>
      <c r="J68" s="28" t="s">
        <v>53</v>
      </c>
      <c r="K68" s="29" t="s">
        <v>53</v>
      </c>
      <c r="L68" s="7">
        <v>1</v>
      </c>
      <c r="M68" s="9">
        <v>0.3</v>
      </c>
    </row>
    <row r="69" spans="2:13" ht="15" customHeight="1" x14ac:dyDescent="0.2">
      <c r="B69" s="4" t="s">
        <v>52</v>
      </c>
      <c r="C69" s="2">
        <v>275</v>
      </c>
      <c r="D69" s="2">
        <v>271</v>
      </c>
      <c r="E69" s="5">
        <v>98.5</v>
      </c>
      <c r="F69" s="28" t="s">
        <v>53</v>
      </c>
      <c r="G69" s="29" t="s">
        <v>53</v>
      </c>
      <c r="H69" s="6" t="s">
        <v>37</v>
      </c>
      <c r="I69" s="8" t="s">
        <v>37</v>
      </c>
      <c r="J69" s="2">
        <v>3</v>
      </c>
      <c r="K69" s="5">
        <v>1.1000000000000001</v>
      </c>
      <c r="L69" s="7">
        <v>1</v>
      </c>
      <c r="M69" s="9">
        <v>0.4</v>
      </c>
    </row>
    <row r="70" spans="2:13" ht="15" customHeight="1" x14ac:dyDescent="0.2">
      <c r="B70" s="4" t="s">
        <v>58</v>
      </c>
      <c r="C70" s="11">
        <v>278</v>
      </c>
      <c r="D70" s="11">
        <v>277</v>
      </c>
      <c r="E70" s="30">
        <v>99.6</v>
      </c>
      <c r="F70" s="31" t="s">
        <v>59</v>
      </c>
      <c r="G70" s="31" t="s">
        <v>59</v>
      </c>
      <c r="H70" s="31" t="s">
        <v>59</v>
      </c>
      <c r="I70" s="31" t="s">
        <v>59</v>
      </c>
      <c r="J70" s="31" t="s">
        <v>59</v>
      </c>
      <c r="K70" s="31" t="s">
        <v>59</v>
      </c>
      <c r="L70" s="32">
        <v>1</v>
      </c>
      <c r="M70" s="33">
        <v>0.4</v>
      </c>
    </row>
    <row r="71" spans="2:13" ht="15" customHeight="1" x14ac:dyDescent="0.2">
      <c r="B71" s="4" t="s">
        <v>57</v>
      </c>
      <c r="C71" s="11">
        <v>243</v>
      </c>
      <c r="D71" s="11">
        <v>239</v>
      </c>
      <c r="E71" s="30">
        <v>98.4</v>
      </c>
      <c r="F71" s="31" t="s">
        <v>38</v>
      </c>
      <c r="G71" s="31" t="s">
        <v>38</v>
      </c>
      <c r="H71" s="31" t="s">
        <v>38</v>
      </c>
      <c r="I71" s="31" t="s">
        <v>38</v>
      </c>
      <c r="J71" s="31">
        <v>1</v>
      </c>
      <c r="K71" s="34">
        <v>0.4</v>
      </c>
      <c r="L71" s="32">
        <v>3</v>
      </c>
      <c r="M71" s="33">
        <v>1.2</v>
      </c>
    </row>
    <row r="72" spans="2:13" ht="15" customHeight="1" x14ac:dyDescent="0.2">
      <c r="B72" s="4" t="s">
        <v>60</v>
      </c>
      <c r="C72" s="11">
        <v>251</v>
      </c>
      <c r="D72" s="11">
        <v>248</v>
      </c>
      <c r="E72" s="30">
        <v>98.8</v>
      </c>
      <c r="F72" s="31" t="s">
        <v>38</v>
      </c>
      <c r="G72" s="31" t="s">
        <v>38</v>
      </c>
      <c r="H72" s="31" t="s">
        <v>38</v>
      </c>
      <c r="I72" s="31" t="s">
        <v>38</v>
      </c>
      <c r="J72" s="31" t="s">
        <v>38</v>
      </c>
      <c r="K72" s="34" t="s">
        <v>38</v>
      </c>
      <c r="L72" s="32">
        <v>3</v>
      </c>
      <c r="M72" s="33">
        <v>1.2</v>
      </c>
    </row>
    <row r="73" spans="2:13" ht="15" customHeight="1" x14ac:dyDescent="0.2">
      <c r="B73" s="71" t="s">
        <v>61</v>
      </c>
      <c r="C73" s="13" t="s">
        <v>25</v>
      </c>
      <c r="D73" s="35">
        <v>118</v>
      </c>
      <c r="E73" s="15">
        <v>99.2</v>
      </c>
      <c r="F73" s="36" t="s">
        <v>37</v>
      </c>
      <c r="G73" s="37" t="s">
        <v>37</v>
      </c>
      <c r="H73" s="38" t="s">
        <v>37</v>
      </c>
      <c r="I73" s="39" t="s">
        <v>37</v>
      </c>
      <c r="J73" s="36" t="s">
        <v>37</v>
      </c>
      <c r="K73" s="37" t="s">
        <v>37</v>
      </c>
      <c r="L73" s="36">
        <v>1</v>
      </c>
      <c r="M73" s="37">
        <v>0.8</v>
      </c>
    </row>
    <row r="74" spans="2:13" ht="15" customHeight="1" x14ac:dyDescent="0.2">
      <c r="B74" s="72"/>
      <c r="C74" s="16" t="s">
        <v>26</v>
      </c>
      <c r="D74" s="40">
        <v>23</v>
      </c>
      <c r="E74" s="18">
        <v>95.8</v>
      </c>
      <c r="F74" s="41" t="s">
        <v>37</v>
      </c>
      <c r="G74" s="42" t="s">
        <v>37</v>
      </c>
      <c r="H74" s="43" t="s">
        <v>37</v>
      </c>
      <c r="I74" s="44" t="s">
        <v>37</v>
      </c>
      <c r="J74" s="45" t="s">
        <v>37</v>
      </c>
      <c r="K74" s="20" t="s">
        <v>37</v>
      </c>
      <c r="L74" s="41">
        <v>1</v>
      </c>
      <c r="M74" s="42">
        <v>4.2</v>
      </c>
    </row>
    <row r="75" spans="2:13" ht="15" customHeight="1" x14ac:dyDescent="0.2">
      <c r="B75" s="72"/>
      <c r="C75" s="53" t="s">
        <v>55</v>
      </c>
      <c r="D75" s="19" t="s">
        <v>59</v>
      </c>
      <c r="E75" s="19" t="s">
        <v>59</v>
      </c>
      <c r="F75" s="19" t="s">
        <v>37</v>
      </c>
      <c r="G75" s="19" t="s">
        <v>37</v>
      </c>
      <c r="H75" s="19" t="s">
        <v>37</v>
      </c>
      <c r="I75" s="19" t="s">
        <v>37</v>
      </c>
      <c r="J75" s="19" t="s">
        <v>37</v>
      </c>
      <c r="K75" s="20" t="s">
        <v>37</v>
      </c>
      <c r="L75" s="20" t="s">
        <v>37</v>
      </c>
      <c r="M75" s="42" t="s">
        <v>37</v>
      </c>
    </row>
    <row r="76" spans="2:13" ht="15" customHeight="1" x14ac:dyDescent="0.2">
      <c r="B76" s="72"/>
      <c r="C76" s="16" t="s">
        <v>27</v>
      </c>
      <c r="D76" s="40">
        <v>38</v>
      </c>
      <c r="E76" s="18">
        <v>97.4</v>
      </c>
      <c r="F76" s="41" t="s">
        <v>37</v>
      </c>
      <c r="G76" s="42" t="s">
        <v>37</v>
      </c>
      <c r="H76" s="43" t="s">
        <v>37</v>
      </c>
      <c r="I76" s="44" t="s">
        <v>37</v>
      </c>
      <c r="J76" s="41" t="s">
        <v>38</v>
      </c>
      <c r="K76" s="42" t="s">
        <v>38</v>
      </c>
      <c r="L76" s="41">
        <v>1</v>
      </c>
      <c r="M76" s="42">
        <v>2.6</v>
      </c>
    </row>
    <row r="77" spans="2:13" ht="15" customHeight="1" x14ac:dyDescent="0.2">
      <c r="B77" s="72"/>
      <c r="C77" s="21" t="s">
        <v>28</v>
      </c>
      <c r="D77" s="46">
        <v>69</v>
      </c>
      <c r="E77" s="23">
        <v>100</v>
      </c>
      <c r="F77" s="47" t="s">
        <v>37</v>
      </c>
      <c r="G77" s="48" t="s">
        <v>37</v>
      </c>
      <c r="H77" s="49" t="s">
        <v>37</v>
      </c>
      <c r="I77" s="50" t="s">
        <v>37</v>
      </c>
      <c r="J77" s="51" t="s">
        <v>37</v>
      </c>
      <c r="K77" s="52" t="s">
        <v>37</v>
      </c>
      <c r="L77" s="47" t="s">
        <v>38</v>
      </c>
      <c r="M77" s="48" t="s">
        <v>38</v>
      </c>
    </row>
    <row r="78" spans="2:13" ht="15" customHeight="1" x14ac:dyDescent="0.2">
      <c r="B78" s="4" t="s">
        <v>64</v>
      </c>
      <c r="C78" s="11">
        <v>251</v>
      </c>
      <c r="D78" s="11">
        <v>248</v>
      </c>
      <c r="E78" s="30">
        <v>98.8</v>
      </c>
      <c r="F78" s="31" t="s">
        <v>38</v>
      </c>
      <c r="G78" s="31" t="s">
        <v>38</v>
      </c>
      <c r="H78" s="31" t="s">
        <v>38</v>
      </c>
      <c r="I78" s="31" t="s">
        <v>38</v>
      </c>
      <c r="J78" s="31" t="s">
        <v>38</v>
      </c>
      <c r="K78" s="34" t="s">
        <v>38</v>
      </c>
      <c r="L78" s="32" t="s">
        <v>38</v>
      </c>
      <c r="M78" s="33" t="s">
        <v>38</v>
      </c>
    </row>
    <row r="79" spans="2:13" ht="15" customHeight="1" x14ac:dyDescent="0.2">
      <c r="B79" s="71" t="s">
        <v>63</v>
      </c>
      <c r="C79" s="13" t="s">
        <v>25</v>
      </c>
      <c r="D79" s="35">
        <v>115</v>
      </c>
      <c r="E79" s="15">
        <v>99.1</v>
      </c>
      <c r="F79" s="36" t="s">
        <v>37</v>
      </c>
      <c r="G79" s="37" t="s">
        <v>37</v>
      </c>
      <c r="H79" s="38" t="s">
        <v>37</v>
      </c>
      <c r="I79" s="39" t="s">
        <v>37</v>
      </c>
      <c r="J79" s="36">
        <v>1</v>
      </c>
      <c r="K79" s="37">
        <v>0.9</v>
      </c>
      <c r="L79" s="36" t="s">
        <v>38</v>
      </c>
      <c r="M79" s="37" t="s">
        <v>38</v>
      </c>
    </row>
    <row r="80" spans="2:13" ht="15" customHeight="1" x14ac:dyDescent="0.2">
      <c r="B80" s="72"/>
      <c r="C80" s="16" t="s">
        <v>26</v>
      </c>
      <c r="D80" s="40">
        <v>15</v>
      </c>
      <c r="E80" s="18">
        <v>100</v>
      </c>
      <c r="F80" s="41" t="s">
        <v>37</v>
      </c>
      <c r="G80" s="42" t="s">
        <v>37</v>
      </c>
      <c r="H80" s="43" t="s">
        <v>37</v>
      </c>
      <c r="I80" s="44" t="s">
        <v>37</v>
      </c>
      <c r="J80" s="45" t="s">
        <v>37</v>
      </c>
      <c r="K80" s="20" t="s">
        <v>37</v>
      </c>
      <c r="L80" s="41" t="s">
        <v>38</v>
      </c>
      <c r="M80" s="42" t="s">
        <v>38</v>
      </c>
    </row>
    <row r="81" spans="2:13" ht="15" customHeight="1" x14ac:dyDescent="0.2">
      <c r="B81" s="72"/>
      <c r="C81" s="53" t="s">
        <v>55</v>
      </c>
      <c r="D81" s="19" t="s">
        <v>38</v>
      </c>
      <c r="E81" s="19" t="s">
        <v>38</v>
      </c>
      <c r="F81" s="19" t="s">
        <v>37</v>
      </c>
      <c r="G81" s="19" t="s">
        <v>37</v>
      </c>
      <c r="H81" s="19" t="s">
        <v>37</v>
      </c>
      <c r="I81" s="19" t="s">
        <v>37</v>
      </c>
      <c r="J81" s="19" t="s">
        <v>37</v>
      </c>
      <c r="K81" s="20" t="s">
        <v>37</v>
      </c>
      <c r="L81" s="20" t="s">
        <v>37</v>
      </c>
      <c r="M81" s="42" t="s">
        <v>37</v>
      </c>
    </row>
    <row r="82" spans="2:13" ht="15" customHeight="1" x14ac:dyDescent="0.2">
      <c r="B82" s="72"/>
      <c r="C82" s="16" t="s">
        <v>27</v>
      </c>
      <c r="D82" s="40">
        <v>31</v>
      </c>
      <c r="E82" s="18">
        <v>100</v>
      </c>
      <c r="F82" s="41" t="s">
        <v>37</v>
      </c>
      <c r="G82" s="42" t="s">
        <v>37</v>
      </c>
      <c r="H82" s="43" t="s">
        <v>37</v>
      </c>
      <c r="I82" s="44" t="s">
        <v>37</v>
      </c>
      <c r="J82" s="41" t="s">
        <v>38</v>
      </c>
      <c r="K82" s="42" t="s">
        <v>38</v>
      </c>
      <c r="L82" s="41" t="s">
        <v>38</v>
      </c>
      <c r="M82" s="42" t="s">
        <v>38</v>
      </c>
    </row>
    <row r="83" spans="2:13" ht="15" customHeight="1" x14ac:dyDescent="0.2">
      <c r="B83" s="72"/>
      <c r="C83" s="21" t="s">
        <v>28</v>
      </c>
      <c r="D83" s="46">
        <v>81</v>
      </c>
      <c r="E83" s="23">
        <v>100</v>
      </c>
      <c r="F83" s="47" t="s">
        <v>37</v>
      </c>
      <c r="G83" s="48" t="s">
        <v>37</v>
      </c>
      <c r="H83" s="49" t="s">
        <v>37</v>
      </c>
      <c r="I83" s="50" t="s">
        <v>37</v>
      </c>
      <c r="J83" s="51" t="s">
        <v>37</v>
      </c>
      <c r="K83" s="52" t="s">
        <v>37</v>
      </c>
      <c r="L83" s="47" t="s">
        <v>38</v>
      </c>
      <c r="M83" s="48" t="s">
        <v>38</v>
      </c>
    </row>
    <row r="84" spans="2:13" x14ac:dyDescent="0.2">
      <c r="B84" s="54" t="s">
        <v>42</v>
      </c>
      <c r="C84" s="54"/>
      <c r="G84" s="63" t="s">
        <v>29</v>
      </c>
      <c r="H84" s="63"/>
      <c r="I84" s="63"/>
      <c r="J84" s="63"/>
      <c r="K84" s="63"/>
    </row>
    <row r="85" spans="2:13" x14ac:dyDescent="0.2">
      <c r="B85" s="73"/>
      <c r="C85" s="54"/>
      <c r="D85" s="54"/>
    </row>
  </sheetData>
  <mergeCells count="28">
    <mergeCell ref="N47:N48"/>
    <mergeCell ref="B73:B77"/>
    <mergeCell ref="B84:C84"/>
    <mergeCell ref="G84:K84"/>
    <mergeCell ref="B85:D85"/>
    <mergeCell ref="B79:B83"/>
    <mergeCell ref="B32:B36"/>
    <mergeCell ref="I43:L43"/>
    <mergeCell ref="B45:E45"/>
    <mergeCell ref="H46:K46"/>
    <mergeCell ref="B47:B48"/>
    <mergeCell ref="C47:C48"/>
    <mergeCell ref="D47:E47"/>
    <mergeCell ref="F47:G47"/>
    <mergeCell ref="J47:K47"/>
    <mergeCell ref="L47:M47"/>
    <mergeCell ref="H47:I47"/>
    <mergeCell ref="B38:B42"/>
    <mergeCell ref="B2:E2"/>
    <mergeCell ref="I3:L3"/>
    <mergeCell ref="B4:B6"/>
    <mergeCell ref="C4:L4"/>
    <mergeCell ref="C5:C6"/>
    <mergeCell ref="D5:D6"/>
    <mergeCell ref="E5:G5"/>
    <mergeCell ref="H5:J5"/>
    <mergeCell ref="K5:K6"/>
    <mergeCell ref="L5:L6"/>
  </mergeCells>
  <phoneticPr fontId="2"/>
  <pageMargins left="0.75" right="0.75" top="1" bottom="1" header="0.51200000000000001" footer="0.51200000000000001"/>
  <pageSetup paperSize="9" scale="77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10－3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木曽川博文</cp:lastModifiedBy>
  <cp:lastPrinted>2022-03-17T00:10:25Z</cp:lastPrinted>
  <dcterms:created xsi:type="dcterms:W3CDTF">2019-02-21T07:59:26Z</dcterms:created>
  <dcterms:modified xsi:type="dcterms:W3CDTF">2025-03-05T13:01:28Z</dcterms:modified>
</cp:coreProperties>
</file>