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lg-file01\data\000_全庁\05a_市民課\旧LG\!020 市民生活課\指定統計調査\！！！統計情報の更新作業 （R6年度）\財政課\"/>
    </mc:Choice>
  </mc:AlternateContent>
  <xr:revisionPtr revIDLastSave="0" documentId="13_ncr:1_{60C442B1-77A9-42A4-825B-1D4972DEF5D0}" xr6:coauthVersionLast="47" xr6:coauthVersionMax="47" xr10:uidLastSave="{00000000-0000-0000-0000-000000000000}"/>
  <bookViews>
    <workbookView xWindow="23880" yWindow="555" windowWidth="29040" windowHeight="15720" xr2:uid="{00000000-000D-0000-FFFF-FFFF00000000}"/>
  </bookViews>
  <sheets>
    <sheet name="14－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37" i="1" l="1"/>
  <c r="AH34" i="1"/>
  <c r="AH30" i="1"/>
  <c r="AH28" i="1"/>
  <c r="AH7" i="1"/>
  <c r="AG37" i="1"/>
  <c r="AG34" i="1"/>
  <c r="AG30" i="1"/>
  <c r="AG28" i="1"/>
  <c r="AG7" i="1"/>
  <c r="AF37" i="1"/>
  <c r="AF34" i="1"/>
  <c r="AF30" i="1"/>
  <c r="AF7" i="1"/>
  <c r="AF28" i="1" l="1"/>
  <c r="AI30" i="1"/>
  <c r="AE37" i="1"/>
  <c r="AE34" i="1"/>
  <c r="AE30" i="1"/>
  <c r="AE7" i="1"/>
  <c r="AE28" i="1" l="1"/>
  <c r="V30" i="1"/>
  <c r="W30" i="1" l="1"/>
  <c r="X30" i="1"/>
  <c r="Y30" i="1"/>
  <c r="Z30" i="1"/>
  <c r="AA30" i="1"/>
  <c r="AB30" i="1"/>
  <c r="AC30" i="1"/>
  <c r="AD30" i="1"/>
  <c r="V34" i="1"/>
  <c r="W34" i="1"/>
  <c r="X34" i="1"/>
  <c r="Y34" i="1"/>
  <c r="Z34" i="1"/>
  <c r="AA34" i="1"/>
  <c r="AB34" i="1"/>
  <c r="AC34" i="1"/>
  <c r="AD34" i="1"/>
  <c r="AI34" i="1"/>
  <c r="V37" i="1"/>
  <c r="W37" i="1"/>
  <c r="X37" i="1"/>
  <c r="Y37" i="1"/>
  <c r="Z37" i="1"/>
  <c r="AA37" i="1"/>
  <c r="AB37" i="1"/>
  <c r="AC37" i="1"/>
  <c r="AD37" i="1"/>
  <c r="AI37" i="1"/>
  <c r="V7" i="1"/>
  <c r="W7" i="1"/>
  <c r="X7" i="1"/>
  <c r="Y7" i="1"/>
  <c r="Z7" i="1"/>
  <c r="AA7" i="1"/>
  <c r="AB7" i="1"/>
  <c r="AC7" i="1"/>
  <c r="AD7" i="1"/>
  <c r="AI7" i="1"/>
  <c r="AI28" i="1" l="1"/>
  <c r="V28" i="1"/>
  <c r="Y28" i="1"/>
  <c r="AC28" i="1"/>
  <c r="AB28" i="1"/>
  <c r="X28" i="1"/>
  <c r="AD28" i="1"/>
  <c r="Z28" i="1"/>
  <c r="AA28" i="1"/>
  <c r="W28" i="1"/>
  <c r="U37" i="1"/>
  <c r="T37" i="1"/>
  <c r="S37" i="1"/>
  <c r="R37" i="1"/>
  <c r="U34" i="1"/>
  <c r="T34" i="1"/>
  <c r="T28" i="1" s="1"/>
  <c r="S34" i="1"/>
  <c r="R34" i="1"/>
  <c r="U30" i="1"/>
  <c r="T30" i="1"/>
  <c r="S30" i="1"/>
  <c r="R30" i="1"/>
  <c r="U7" i="1"/>
  <c r="T7" i="1"/>
  <c r="S7" i="1"/>
  <c r="R7" i="1"/>
  <c r="U28" i="1" l="1"/>
  <c r="S28" i="1"/>
  <c r="R28" i="1"/>
</calcChain>
</file>

<file path=xl/sharedStrings.xml><?xml version="1.0" encoding="utf-8"?>
<sst xmlns="http://schemas.openxmlformats.org/spreadsheetml/2006/main" count="148" uniqueCount="68">
  <si>
    <t>３　一般会計歳出決算額</t>
    <rPh sb="2" eb="4">
      <t>イッパン</t>
    </rPh>
    <rPh sb="4" eb="6">
      <t>カイケイ</t>
    </rPh>
    <rPh sb="6" eb="8">
      <t>サイシュツ</t>
    </rPh>
    <rPh sb="8" eb="10">
      <t>ケッサン</t>
    </rPh>
    <rPh sb="10" eb="11">
      <t>ガク</t>
    </rPh>
    <phoneticPr fontId="2"/>
  </si>
  <si>
    <t>（１）　目的別</t>
    <rPh sb="4" eb="6">
      <t>モクテキ</t>
    </rPh>
    <rPh sb="6" eb="7">
      <t>ベツ</t>
    </rPh>
    <phoneticPr fontId="2"/>
  </si>
  <si>
    <t>単位：千円</t>
    <rPh sb="0" eb="2">
      <t>タンイ</t>
    </rPh>
    <rPh sb="3" eb="5">
      <t>センエン</t>
    </rPh>
    <phoneticPr fontId="2"/>
  </si>
  <si>
    <t>区　　　分</t>
    <rPh sb="0" eb="1">
      <t>ク</t>
    </rPh>
    <rPh sb="4" eb="5">
      <t>ブン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</si>
  <si>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</si>
  <si>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</si>
  <si>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</si>
  <si>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平成17年度</t>
  </si>
  <si>
    <t>平成18年度</t>
    <phoneticPr fontId="2"/>
  </si>
  <si>
    <t>平成19年度</t>
  </si>
  <si>
    <t>平成20年度</t>
  </si>
  <si>
    <t>平成21年度</t>
  </si>
  <si>
    <t>塩山市</t>
    <rPh sb="0" eb="3">
      <t>エンザンシ</t>
    </rPh>
    <phoneticPr fontId="2"/>
  </si>
  <si>
    <t>勝沼町</t>
    <rPh sb="0" eb="3">
      <t>カツヌマチョウ</t>
    </rPh>
    <phoneticPr fontId="2"/>
  </si>
  <si>
    <t>大和村</t>
    <rPh sb="0" eb="3">
      <t>ヤマトムラ</t>
    </rPh>
    <phoneticPr fontId="2"/>
  </si>
  <si>
    <t>甲州市</t>
  </si>
  <si>
    <t>総　　　 額</t>
    <rPh sb="0" eb="1">
      <t>フサ</t>
    </rPh>
    <rPh sb="5" eb="6">
      <t>ガク</t>
    </rPh>
    <phoneticPr fontId="2"/>
  </si>
  <si>
    <t>議　会　費</t>
    <rPh sb="0" eb="1">
      <t>ギ</t>
    </rPh>
    <rPh sb="2" eb="3">
      <t>カイ</t>
    </rPh>
    <rPh sb="4" eb="5">
      <t>ヒ</t>
    </rPh>
    <phoneticPr fontId="2"/>
  </si>
  <si>
    <t>総　務　費</t>
    <rPh sb="0" eb="1">
      <t>フサ</t>
    </rPh>
    <rPh sb="2" eb="3">
      <t>ツトム</t>
    </rPh>
    <rPh sb="4" eb="5">
      <t>ヒ</t>
    </rPh>
    <phoneticPr fontId="2"/>
  </si>
  <si>
    <t>民　生　費</t>
    <rPh sb="0" eb="1">
      <t>タミ</t>
    </rPh>
    <rPh sb="2" eb="3">
      <t>ショウ</t>
    </rPh>
    <rPh sb="4" eb="5">
      <t>ヒ</t>
    </rPh>
    <phoneticPr fontId="2"/>
  </si>
  <si>
    <t>衛　生　費</t>
    <rPh sb="0" eb="1">
      <t>マモル</t>
    </rPh>
    <rPh sb="2" eb="3">
      <t>ショウ</t>
    </rPh>
    <rPh sb="4" eb="5">
      <t>ヒ</t>
    </rPh>
    <phoneticPr fontId="2"/>
  </si>
  <si>
    <t>労　働　費</t>
    <rPh sb="0" eb="1">
      <t>ロウ</t>
    </rPh>
    <rPh sb="2" eb="3">
      <t>ハタラキ</t>
    </rPh>
    <rPh sb="4" eb="5">
      <t>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</si>
  <si>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</si>
  <si>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商　工　費</t>
    <rPh sb="0" eb="1">
      <t>ショウ</t>
    </rPh>
    <rPh sb="2" eb="3">
      <t>コウ</t>
    </rPh>
    <rPh sb="4" eb="5">
      <t>ヒ</t>
    </rPh>
    <phoneticPr fontId="2"/>
  </si>
  <si>
    <t>土　木　費</t>
    <rPh sb="0" eb="1">
      <t>ツチ</t>
    </rPh>
    <rPh sb="2" eb="3">
      <t>キ</t>
    </rPh>
    <rPh sb="4" eb="5">
      <t>ヒ</t>
    </rPh>
    <phoneticPr fontId="2"/>
  </si>
  <si>
    <t>消　防　費</t>
    <rPh sb="0" eb="1">
      <t>ケ</t>
    </rPh>
    <rPh sb="2" eb="3">
      <t>ボウ</t>
    </rPh>
    <rPh sb="4" eb="5">
      <t>ヒ</t>
    </rPh>
    <phoneticPr fontId="2"/>
  </si>
  <si>
    <t>教　育　費</t>
    <rPh sb="0" eb="1">
      <t>キョウ</t>
    </rPh>
    <rPh sb="2" eb="3">
      <t>イク</t>
    </rPh>
    <rPh sb="4" eb="5">
      <t>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</si>
  <si>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</si>
  <si>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　債　費</t>
    <rPh sb="0" eb="1">
      <t>コウ</t>
    </rPh>
    <rPh sb="2" eb="3">
      <t>サイ</t>
    </rPh>
    <rPh sb="4" eb="5">
      <t>ヒ</t>
    </rPh>
    <phoneticPr fontId="2"/>
  </si>
  <si>
    <t>諸支出金</t>
    <rPh sb="0" eb="1">
      <t>ショ</t>
    </rPh>
    <rPh sb="1" eb="4">
      <t>シシュツキン</t>
    </rPh>
    <phoneticPr fontId="2"/>
  </si>
  <si>
    <t>予　備　費</t>
    <rPh sb="0" eb="1">
      <t>ヨ</t>
    </rPh>
    <rPh sb="2" eb="3">
      <t>ソナエ</t>
    </rPh>
    <rPh sb="4" eb="5">
      <t>ヒ</t>
    </rPh>
    <phoneticPr fontId="2"/>
  </si>
  <si>
    <t>資料：財政課</t>
    <rPh sb="0" eb="2">
      <t>シリョウ</t>
    </rPh>
    <rPh sb="3" eb="5">
      <t>ザイセイ</t>
    </rPh>
    <rPh sb="5" eb="6">
      <t>カ</t>
    </rPh>
    <phoneticPr fontId="2"/>
  </si>
  <si>
    <t>（２）　性質別</t>
    <rPh sb="4" eb="6">
      <t>セイシツ</t>
    </rPh>
    <rPh sb="6" eb="7">
      <t>ベツ</t>
    </rPh>
    <phoneticPr fontId="2"/>
  </si>
  <si>
    <t>甲州市</t>
    <phoneticPr fontId="2"/>
  </si>
  <si>
    <t>経常的経費</t>
    <rPh sb="0" eb="3">
      <t>ケイジョウテキ</t>
    </rPh>
    <rPh sb="3" eb="5">
      <t>ケイヒ</t>
    </rPh>
    <phoneticPr fontId="2"/>
  </si>
  <si>
    <t>義務的経費</t>
    <rPh sb="0" eb="3">
      <t>ギムテキ</t>
    </rPh>
    <rPh sb="3" eb="5">
      <t>ケイヒ</t>
    </rPh>
    <phoneticPr fontId="2"/>
  </si>
  <si>
    <t>人件費</t>
    <rPh sb="0" eb="3">
      <t>ジンケンヒ</t>
    </rPh>
    <phoneticPr fontId="2"/>
  </si>
  <si>
    <t>扶助費</t>
    <rPh sb="0" eb="3">
      <t>フジョヒ</t>
    </rPh>
    <phoneticPr fontId="2"/>
  </si>
  <si>
    <t>公債費</t>
    <rPh sb="0" eb="3">
      <t>コウサイヒ</t>
    </rPh>
    <phoneticPr fontId="2"/>
  </si>
  <si>
    <t>投資的経費</t>
    <rPh sb="0" eb="3">
      <t>トウシテキ</t>
    </rPh>
    <rPh sb="3" eb="5">
      <t>ケイヒ</t>
    </rPh>
    <phoneticPr fontId="2"/>
  </si>
  <si>
    <t>普通建設事業費</t>
    <rPh sb="0" eb="2">
      <t>フツウ</t>
    </rPh>
    <rPh sb="2" eb="4">
      <t>ケンセツ</t>
    </rPh>
    <rPh sb="4" eb="7">
      <t>ジギョウヒ</t>
    </rPh>
    <phoneticPr fontId="2"/>
  </si>
  <si>
    <t>災害復旧事業費</t>
    <rPh sb="0" eb="2">
      <t>サイガイ</t>
    </rPh>
    <rPh sb="2" eb="4">
      <t>フッキュウ</t>
    </rPh>
    <rPh sb="4" eb="7">
      <t>ジギョウヒ</t>
    </rPh>
    <phoneticPr fontId="2"/>
  </si>
  <si>
    <t>その他の経費</t>
    <rPh sb="2" eb="3">
      <t>タ</t>
    </rPh>
    <rPh sb="4" eb="6">
      <t>ケイヒ</t>
    </rPh>
    <phoneticPr fontId="2"/>
  </si>
  <si>
    <t>物件費</t>
    <rPh sb="0" eb="3">
      <t>ブッケンヒ</t>
    </rPh>
    <phoneticPr fontId="2"/>
  </si>
  <si>
    <t>維持補修費</t>
    <rPh sb="0" eb="2">
      <t>イジ</t>
    </rPh>
    <rPh sb="2" eb="4">
      <t>ホシュウ</t>
    </rPh>
    <rPh sb="4" eb="5">
      <t>ヒ</t>
    </rPh>
    <phoneticPr fontId="2"/>
  </si>
  <si>
    <t>補助費等</t>
    <rPh sb="0" eb="2">
      <t>ホジョ</t>
    </rPh>
    <rPh sb="2" eb="3">
      <t>ヒ</t>
    </rPh>
    <rPh sb="3" eb="4">
      <t>ナド</t>
    </rPh>
    <phoneticPr fontId="2"/>
  </si>
  <si>
    <t>積立金</t>
    <rPh sb="0" eb="2">
      <t>ツミタテ</t>
    </rPh>
    <rPh sb="2" eb="3">
      <t>キン</t>
    </rPh>
    <phoneticPr fontId="2"/>
  </si>
  <si>
    <t>投資及び出資金</t>
    <rPh sb="0" eb="2">
      <t>トウシ</t>
    </rPh>
    <rPh sb="2" eb="3">
      <t>オヨ</t>
    </rPh>
    <rPh sb="4" eb="7">
      <t>シュッシキン</t>
    </rPh>
    <phoneticPr fontId="2"/>
  </si>
  <si>
    <t>貸付金</t>
    <rPh sb="0" eb="2">
      <t>カシツケ</t>
    </rPh>
    <rPh sb="2" eb="3">
      <t>キン</t>
    </rPh>
    <phoneticPr fontId="2"/>
  </si>
  <si>
    <t>繰出金</t>
    <rPh sb="0" eb="2">
      <t>クリダ</t>
    </rPh>
    <rPh sb="2" eb="3">
      <t>キン</t>
    </rPh>
    <phoneticPr fontId="2"/>
  </si>
  <si>
    <t>平成22年度</t>
  </si>
  <si>
    <t>平成23年度</t>
  </si>
  <si>
    <t>平成24年度</t>
  </si>
  <si>
    <t>平成25年度</t>
  </si>
  <si>
    <t>平成26年度</t>
  </si>
  <si>
    <t>平成27年度</t>
  </si>
  <si>
    <t>平成28年度</t>
  </si>
  <si>
    <t>平成29年度</t>
  </si>
  <si>
    <t>平成30年度</t>
  </si>
  <si>
    <t>令和元年度</t>
    <rPh sb="0" eb="2">
      <t>レイワ</t>
    </rPh>
    <rPh sb="2" eb="3">
      <t>モト</t>
    </rPh>
    <rPh sb="3" eb="5">
      <t>ネンド</t>
    </rPh>
    <phoneticPr fontId="2"/>
  </si>
  <si>
    <t>令和元年度</t>
    <rPh sb="0" eb="2">
      <t>レイワ</t>
    </rPh>
    <rPh sb="2" eb="3">
      <t>モト</t>
    </rPh>
    <phoneticPr fontId="2"/>
  </si>
  <si>
    <t>令和2年度</t>
    <rPh sb="0" eb="2">
      <t>レイワ</t>
    </rPh>
    <rPh sb="3" eb="5">
      <t>ネンド</t>
    </rPh>
    <phoneticPr fontId="2"/>
  </si>
  <si>
    <t>令和3年度</t>
    <rPh sb="0" eb="2">
      <t>レイワ</t>
    </rPh>
    <rPh sb="3" eb="5">
      <t>ネンド</t>
    </rPh>
    <phoneticPr fontId="2"/>
  </si>
  <si>
    <t>令和4年度</t>
    <rPh sb="0" eb="2">
      <t>レイワ</t>
    </rPh>
    <rPh sb="3" eb="5">
      <t>ネンド</t>
    </rPh>
    <phoneticPr fontId="2"/>
  </si>
  <si>
    <t>【１４】財政</t>
    <rPh sb="4" eb="6">
      <t>ザイセイ</t>
    </rPh>
    <phoneticPr fontId="2"/>
  </si>
  <si>
    <r>
      <t xml:space="preserve">甲州市
</t>
    </r>
    <r>
      <rPr>
        <sz val="8"/>
        <rFont val="BIZ UDゴシック"/>
        <family val="3"/>
        <charset val="128"/>
      </rPr>
      <t>（旧3市町村の計）</t>
    </r>
    <rPh sb="0" eb="2">
      <t>コウシュウ</t>
    </rPh>
    <rPh sb="2" eb="3">
      <t>シ</t>
    </rPh>
    <rPh sb="5" eb="6">
      <t>キュウ</t>
    </rPh>
    <rPh sb="7" eb="10">
      <t>シチョウソン</t>
    </rPh>
    <rPh sb="11" eb="12">
      <t>ケイ</t>
    </rPh>
    <phoneticPr fontId="2"/>
  </si>
  <si>
    <r>
      <t xml:space="preserve">甲州市
</t>
    </r>
    <r>
      <rPr>
        <sz val="8"/>
        <rFont val="BIZ UDゴシック"/>
        <family val="3"/>
        <charset val="128"/>
      </rPr>
      <t>（旧3市町村、甲州市合算）</t>
    </r>
    <rPh sb="11" eb="13">
      <t>コウシュウ</t>
    </rPh>
    <rPh sb="13" eb="14">
      <t>シ</t>
    </rPh>
    <rPh sb="14" eb="16">
      <t>ガッサン</t>
    </rPh>
    <phoneticPr fontId="2"/>
  </si>
  <si>
    <t>令和5年度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</si>
</sst>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ゴシック"/>
      <family val="3"/>
      <charset val="128"/>
    </font>
    <font>
      <sz val="8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>
      <alignment vertical="center"/>
    </xf>
    <xf numFmtId="38" fontId="3" fillId="0" borderId="2" xfId="1" applyFont="1" applyFill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0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I45"/>
  <sheetViews>
    <sheetView tabSelected="1" zoomScaleNormal="100" workbookViewId="0">
      <pane xSplit="4" ySplit="4" topLeftCell="U15" activePane="bottomRight" state="frozen"/>
      <selection pane="topRight" activeCell="E1" sqref="E1"/>
      <selection pane="bottomLeft" activeCell="A4" sqref="A4"/>
      <selection pane="bottomRight" activeCell="AI30" sqref="AI30"/>
    </sheetView>
  </sheetViews>
  <sheetFormatPr defaultColWidth="9" defaultRowHeight="13.5"/>
  <cols>
    <col min="1" max="1" width="1.625" style="1" customWidth="1"/>
    <col min="2" max="2" width="13" style="1" bestFit="1" customWidth="1"/>
    <col min="3" max="3" width="2.125" style="1" customWidth="1"/>
    <col min="4" max="4" width="7.125" style="1" bestFit="1" customWidth="1"/>
    <col min="5" max="5" width="11.625" style="1" customWidth="1"/>
    <col min="6" max="6" width="11.625" style="1" bestFit="1" customWidth="1"/>
    <col min="7" max="8" width="10.5" style="1" bestFit="1" customWidth="1"/>
    <col min="9" max="9" width="11.625" style="1" customWidth="1"/>
    <col min="10" max="10" width="11.625" style="1" bestFit="1" customWidth="1"/>
    <col min="11" max="12" width="10.5" style="1" bestFit="1" customWidth="1"/>
    <col min="13" max="13" width="11.625" style="1" customWidth="1"/>
    <col min="14" max="14" width="11.625" style="1" bestFit="1" customWidth="1"/>
    <col min="15" max="16" width="10.5" style="1" bestFit="1" customWidth="1"/>
    <col min="17" max="33" width="11.625" style="1" bestFit="1" customWidth="1"/>
    <col min="34" max="35" width="13" style="1" bestFit="1" customWidth="1"/>
    <col min="36" max="16384" width="9" style="1"/>
  </cols>
  <sheetData>
    <row r="1" spans="2:35">
      <c r="B1" s="1" t="s">
        <v>64</v>
      </c>
    </row>
    <row r="2" spans="2:35" ht="13.5" customHeight="1">
      <c r="B2" s="2" t="s">
        <v>0</v>
      </c>
      <c r="C2" s="3"/>
      <c r="D2" s="3"/>
      <c r="E2" s="3"/>
      <c r="F2" s="4"/>
    </row>
    <row r="3" spans="2:35" ht="13.5" customHeight="1">
      <c r="B3" s="2" t="s">
        <v>1</v>
      </c>
      <c r="C3" s="3"/>
      <c r="D3" s="3"/>
      <c r="E3" s="3"/>
      <c r="F3" s="4"/>
    </row>
    <row r="4" spans="2:35" ht="13.5" customHeight="1">
      <c r="D4" s="5"/>
      <c r="E4" s="6"/>
      <c r="N4" s="7"/>
      <c r="O4" s="7"/>
      <c r="P4" s="7"/>
      <c r="U4" s="7"/>
      <c r="AE4" s="7"/>
      <c r="AF4" s="7"/>
      <c r="AG4" s="7"/>
      <c r="AH4" s="7"/>
      <c r="AI4" s="7" t="s">
        <v>2</v>
      </c>
    </row>
    <row r="5" spans="2:35" ht="13.5" customHeight="1">
      <c r="B5" s="8" t="s">
        <v>3</v>
      </c>
      <c r="C5" s="9"/>
      <c r="D5" s="9"/>
      <c r="E5" s="8" t="s">
        <v>4</v>
      </c>
      <c r="F5" s="8"/>
      <c r="G5" s="8"/>
      <c r="H5" s="8"/>
      <c r="I5" s="8" t="s">
        <v>5</v>
      </c>
      <c r="J5" s="8"/>
      <c r="K5" s="8"/>
      <c r="L5" s="8"/>
      <c r="M5" s="8" t="s">
        <v>6</v>
      </c>
      <c r="N5" s="8"/>
      <c r="O5" s="8"/>
      <c r="P5" s="8"/>
      <c r="Q5" s="12" t="s">
        <v>7</v>
      </c>
      <c r="R5" s="12" t="s">
        <v>8</v>
      </c>
      <c r="S5" s="12" t="s">
        <v>9</v>
      </c>
      <c r="T5" s="12" t="s">
        <v>10</v>
      </c>
      <c r="U5" s="12" t="s">
        <v>11</v>
      </c>
      <c r="V5" s="12" t="s">
        <v>50</v>
      </c>
      <c r="W5" s="12" t="s">
        <v>51</v>
      </c>
      <c r="X5" s="12" t="s">
        <v>52</v>
      </c>
      <c r="Y5" s="12" t="s">
        <v>53</v>
      </c>
      <c r="Z5" s="12" t="s">
        <v>54</v>
      </c>
      <c r="AA5" s="12" t="s">
        <v>55</v>
      </c>
      <c r="AB5" s="12" t="s">
        <v>56</v>
      </c>
      <c r="AC5" s="12" t="s">
        <v>57</v>
      </c>
      <c r="AD5" s="12" t="s">
        <v>58</v>
      </c>
      <c r="AE5" s="12" t="s">
        <v>59</v>
      </c>
      <c r="AF5" s="12" t="s">
        <v>61</v>
      </c>
      <c r="AG5" s="12" t="s">
        <v>62</v>
      </c>
      <c r="AH5" s="12" t="s">
        <v>63</v>
      </c>
      <c r="AI5" s="12" t="s">
        <v>67</v>
      </c>
    </row>
    <row r="6" spans="2:35" ht="38.25" customHeight="1">
      <c r="B6" s="9"/>
      <c r="C6" s="9"/>
      <c r="D6" s="9"/>
      <c r="E6" s="11" t="s">
        <v>65</v>
      </c>
      <c r="F6" s="12" t="s">
        <v>12</v>
      </c>
      <c r="G6" s="12" t="s">
        <v>13</v>
      </c>
      <c r="H6" s="12" t="s">
        <v>14</v>
      </c>
      <c r="I6" s="11" t="s">
        <v>65</v>
      </c>
      <c r="J6" s="12" t="s">
        <v>12</v>
      </c>
      <c r="K6" s="12" t="s">
        <v>13</v>
      </c>
      <c r="L6" s="12" t="s">
        <v>14</v>
      </c>
      <c r="M6" s="11" t="s">
        <v>65</v>
      </c>
      <c r="N6" s="12" t="s">
        <v>12</v>
      </c>
      <c r="O6" s="12" t="s">
        <v>13</v>
      </c>
      <c r="P6" s="12" t="s">
        <v>14</v>
      </c>
      <c r="Q6" s="12" t="s">
        <v>15</v>
      </c>
      <c r="R6" s="12" t="s">
        <v>15</v>
      </c>
      <c r="S6" s="12" t="s">
        <v>15</v>
      </c>
      <c r="T6" s="12" t="s">
        <v>15</v>
      </c>
      <c r="U6" s="12" t="s">
        <v>15</v>
      </c>
      <c r="V6" s="12" t="s">
        <v>15</v>
      </c>
      <c r="W6" s="12" t="s">
        <v>15</v>
      </c>
      <c r="X6" s="12" t="s">
        <v>15</v>
      </c>
      <c r="Y6" s="12" t="s">
        <v>15</v>
      </c>
      <c r="Z6" s="12" t="s">
        <v>15</v>
      </c>
      <c r="AA6" s="12" t="s">
        <v>15</v>
      </c>
      <c r="AB6" s="12" t="s">
        <v>15</v>
      </c>
      <c r="AC6" s="12" t="s">
        <v>15</v>
      </c>
      <c r="AD6" s="12" t="s">
        <v>15</v>
      </c>
      <c r="AE6" s="12" t="s">
        <v>15</v>
      </c>
      <c r="AF6" s="12" t="s">
        <v>15</v>
      </c>
      <c r="AG6" s="12" t="s">
        <v>15</v>
      </c>
      <c r="AH6" s="12" t="s">
        <v>15</v>
      </c>
      <c r="AI6" s="12" t="s">
        <v>15</v>
      </c>
    </row>
    <row r="7" spans="2:35" ht="13.5" customHeight="1">
      <c r="B7" s="9" t="s">
        <v>16</v>
      </c>
      <c r="C7" s="9"/>
      <c r="D7" s="9"/>
      <c r="E7" s="13">
        <v>17490272</v>
      </c>
      <c r="F7" s="13">
        <v>10314828</v>
      </c>
      <c r="G7" s="13">
        <v>4598605</v>
      </c>
      <c r="H7" s="13">
        <v>2576839</v>
      </c>
      <c r="I7" s="13">
        <v>15978214</v>
      </c>
      <c r="J7" s="13">
        <v>10001602</v>
      </c>
      <c r="K7" s="13">
        <v>4319033</v>
      </c>
      <c r="L7" s="13">
        <v>1657579</v>
      </c>
      <c r="M7" s="13">
        <v>17993764</v>
      </c>
      <c r="N7" s="13">
        <v>11217167</v>
      </c>
      <c r="O7" s="13">
        <v>4450621</v>
      </c>
      <c r="P7" s="13">
        <v>2325976</v>
      </c>
      <c r="Q7" s="13">
        <v>16907482</v>
      </c>
      <c r="R7" s="14">
        <f>SUM(R8:R21)</f>
        <v>15934163</v>
      </c>
      <c r="S7" s="14">
        <f>SUM(S8:S21)</f>
        <v>15506174</v>
      </c>
      <c r="T7" s="14">
        <f>SUM(T8:T21)</f>
        <v>15167934</v>
      </c>
      <c r="U7" s="14">
        <f>SUM(U8:U21)</f>
        <v>16550495</v>
      </c>
      <c r="V7" s="14">
        <f t="shared" ref="V7:AI7" si="0">SUM(V8:V21)</f>
        <v>16621714</v>
      </c>
      <c r="W7" s="14">
        <f t="shared" si="0"/>
        <v>16415170</v>
      </c>
      <c r="X7" s="14">
        <f t="shared" si="0"/>
        <v>17027881</v>
      </c>
      <c r="Y7" s="14">
        <f t="shared" si="0"/>
        <v>17958209</v>
      </c>
      <c r="Z7" s="14">
        <f t="shared" si="0"/>
        <v>18497275</v>
      </c>
      <c r="AA7" s="14">
        <f t="shared" si="0"/>
        <v>19352981</v>
      </c>
      <c r="AB7" s="14">
        <f t="shared" si="0"/>
        <v>17513022</v>
      </c>
      <c r="AC7" s="14">
        <f t="shared" si="0"/>
        <v>16542221</v>
      </c>
      <c r="AD7" s="14">
        <f t="shared" si="0"/>
        <v>16807391</v>
      </c>
      <c r="AE7" s="14">
        <f t="shared" ref="AE7:AH7" si="1">SUM(AE8:AE21)</f>
        <v>16399818</v>
      </c>
      <c r="AF7" s="14">
        <f t="shared" si="1"/>
        <v>20926157</v>
      </c>
      <c r="AG7" s="14">
        <f t="shared" si="1"/>
        <v>20700251</v>
      </c>
      <c r="AH7" s="14">
        <f t="shared" si="1"/>
        <v>21461188</v>
      </c>
      <c r="AI7" s="14">
        <f t="shared" si="0"/>
        <v>22189245</v>
      </c>
    </row>
    <row r="8" spans="2:35">
      <c r="B8" s="9" t="s">
        <v>17</v>
      </c>
      <c r="C8" s="9"/>
      <c r="D8" s="9"/>
      <c r="E8" s="13">
        <v>274177</v>
      </c>
      <c r="F8" s="13">
        <v>158973</v>
      </c>
      <c r="G8" s="13">
        <v>69179</v>
      </c>
      <c r="H8" s="13">
        <v>46025</v>
      </c>
      <c r="I8" s="13">
        <v>262101</v>
      </c>
      <c r="J8" s="13">
        <v>153954</v>
      </c>
      <c r="K8" s="13">
        <v>67331</v>
      </c>
      <c r="L8" s="13">
        <v>40816</v>
      </c>
      <c r="M8" s="13">
        <v>268594</v>
      </c>
      <c r="N8" s="13">
        <v>160636</v>
      </c>
      <c r="O8" s="13">
        <v>67579</v>
      </c>
      <c r="P8" s="13">
        <v>40379</v>
      </c>
      <c r="Q8" s="13">
        <v>209961</v>
      </c>
      <c r="R8" s="14">
        <v>170712</v>
      </c>
      <c r="S8" s="14">
        <v>175882</v>
      </c>
      <c r="T8" s="14">
        <v>176974</v>
      </c>
      <c r="U8" s="14">
        <v>165792</v>
      </c>
      <c r="V8" s="14">
        <v>154436</v>
      </c>
      <c r="W8" s="14">
        <v>206157</v>
      </c>
      <c r="X8" s="14">
        <v>189054</v>
      </c>
      <c r="Y8" s="14">
        <v>178992</v>
      </c>
      <c r="Z8" s="14">
        <v>184237</v>
      </c>
      <c r="AA8" s="14">
        <v>184497</v>
      </c>
      <c r="AB8" s="14">
        <v>165444</v>
      </c>
      <c r="AC8" s="14">
        <v>166438</v>
      </c>
      <c r="AD8" s="14">
        <v>176589</v>
      </c>
      <c r="AE8" s="14">
        <v>170481</v>
      </c>
      <c r="AF8" s="14">
        <v>174790</v>
      </c>
      <c r="AG8" s="14">
        <v>169244</v>
      </c>
      <c r="AH8" s="14">
        <v>171609</v>
      </c>
      <c r="AI8" s="14">
        <v>161600</v>
      </c>
    </row>
    <row r="9" spans="2:35">
      <c r="B9" s="9" t="s">
        <v>18</v>
      </c>
      <c r="C9" s="9"/>
      <c r="D9" s="9"/>
      <c r="E9" s="13">
        <v>3581908</v>
      </c>
      <c r="F9" s="13">
        <v>1548911</v>
      </c>
      <c r="G9" s="13">
        <v>1541548</v>
      </c>
      <c r="H9" s="13">
        <v>491449</v>
      </c>
      <c r="I9" s="13">
        <v>2966569</v>
      </c>
      <c r="J9" s="13">
        <v>1476009</v>
      </c>
      <c r="K9" s="13">
        <v>1152186</v>
      </c>
      <c r="L9" s="13">
        <v>338374</v>
      </c>
      <c r="M9" s="13">
        <v>2867856</v>
      </c>
      <c r="N9" s="13">
        <v>1475267</v>
      </c>
      <c r="O9" s="13">
        <v>978609</v>
      </c>
      <c r="P9" s="13">
        <v>413980</v>
      </c>
      <c r="Q9" s="13">
        <v>2796628</v>
      </c>
      <c r="R9" s="14">
        <v>2567720</v>
      </c>
      <c r="S9" s="14">
        <v>2768199</v>
      </c>
      <c r="T9" s="14">
        <v>3039942</v>
      </c>
      <c r="U9" s="14">
        <v>3608317</v>
      </c>
      <c r="V9" s="14">
        <v>3828381</v>
      </c>
      <c r="W9" s="14">
        <v>2813878</v>
      </c>
      <c r="X9" s="14">
        <v>2686525</v>
      </c>
      <c r="Y9" s="14">
        <v>2242162</v>
      </c>
      <c r="Z9" s="14">
        <v>2546402</v>
      </c>
      <c r="AA9" s="14">
        <v>3200352</v>
      </c>
      <c r="AB9" s="14">
        <v>3028261</v>
      </c>
      <c r="AC9" s="14">
        <v>2836965</v>
      </c>
      <c r="AD9" s="14">
        <v>2978720</v>
      </c>
      <c r="AE9" s="14">
        <v>3118573</v>
      </c>
      <c r="AF9" s="14">
        <v>6361780</v>
      </c>
      <c r="AG9" s="14">
        <v>4579951</v>
      </c>
      <c r="AH9" s="14">
        <v>6232290</v>
      </c>
      <c r="AI9" s="14">
        <v>6352425</v>
      </c>
    </row>
    <row r="10" spans="2:35">
      <c r="B10" s="9" t="s">
        <v>19</v>
      </c>
      <c r="C10" s="9"/>
      <c r="D10" s="9"/>
      <c r="E10" s="13">
        <v>2944109</v>
      </c>
      <c r="F10" s="13">
        <v>2178804</v>
      </c>
      <c r="G10" s="13">
        <v>669738</v>
      </c>
      <c r="H10" s="13">
        <v>95567</v>
      </c>
      <c r="I10" s="13">
        <v>3212144</v>
      </c>
      <c r="J10" s="13">
        <v>2332372</v>
      </c>
      <c r="K10" s="13">
        <v>782986</v>
      </c>
      <c r="L10" s="13">
        <v>96786</v>
      </c>
      <c r="M10" s="13">
        <v>3567812</v>
      </c>
      <c r="N10" s="13">
        <v>2679234</v>
      </c>
      <c r="O10" s="13">
        <v>785227</v>
      </c>
      <c r="P10" s="13">
        <v>103351</v>
      </c>
      <c r="Q10" s="13">
        <v>4092386</v>
      </c>
      <c r="R10" s="14">
        <v>3668122</v>
      </c>
      <c r="S10" s="14">
        <v>3714574</v>
      </c>
      <c r="T10" s="14">
        <v>3810365</v>
      </c>
      <c r="U10" s="14">
        <v>4114506</v>
      </c>
      <c r="V10" s="14">
        <v>4304218</v>
      </c>
      <c r="W10" s="14">
        <v>4840634</v>
      </c>
      <c r="X10" s="14">
        <v>4653438</v>
      </c>
      <c r="Y10" s="14">
        <v>4559052</v>
      </c>
      <c r="Z10" s="14">
        <v>5026897</v>
      </c>
      <c r="AA10" s="14">
        <v>5000224</v>
      </c>
      <c r="AB10" s="14">
        <v>5046971</v>
      </c>
      <c r="AC10" s="14">
        <v>5014078</v>
      </c>
      <c r="AD10" s="14">
        <v>4874676</v>
      </c>
      <c r="AE10" s="14">
        <v>4888769</v>
      </c>
      <c r="AF10" s="14">
        <v>4993651</v>
      </c>
      <c r="AG10" s="14">
        <v>6212517</v>
      </c>
      <c r="AH10" s="14">
        <v>5482360</v>
      </c>
      <c r="AI10" s="14">
        <v>5740572</v>
      </c>
    </row>
    <row r="11" spans="2:35">
      <c r="B11" s="9" t="s">
        <v>20</v>
      </c>
      <c r="C11" s="9"/>
      <c r="D11" s="9"/>
      <c r="E11" s="13">
        <v>1540504</v>
      </c>
      <c r="F11" s="13">
        <v>1174551</v>
      </c>
      <c r="G11" s="13">
        <v>304635</v>
      </c>
      <c r="H11" s="13">
        <v>61318</v>
      </c>
      <c r="I11" s="13">
        <v>1275135</v>
      </c>
      <c r="J11" s="13">
        <v>907643</v>
      </c>
      <c r="K11" s="13">
        <v>307119</v>
      </c>
      <c r="L11" s="13">
        <v>60373</v>
      </c>
      <c r="M11" s="13">
        <v>1323767</v>
      </c>
      <c r="N11" s="13">
        <v>974500</v>
      </c>
      <c r="O11" s="13">
        <v>292694</v>
      </c>
      <c r="P11" s="13">
        <v>56573</v>
      </c>
      <c r="Q11" s="13">
        <v>1699118</v>
      </c>
      <c r="R11" s="14">
        <v>1589743</v>
      </c>
      <c r="S11" s="14">
        <v>1462811</v>
      </c>
      <c r="T11" s="14">
        <v>1207237</v>
      </c>
      <c r="U11" s="14">
        <v>1280945</v>
      </c>
      <c r="V11" s="14">
        <v>1255197</v>
      </c>
      <c r="W11" s="14">
        <v>1357246</v>
      </c>
      <c r="X11" s="14">
        <v>1480295</v>
      </c>
      <c r="Y11" s="14">
        <v>1413183</v>
      </c>
      <c r="Z11" s="14">
        <v>1532368</v>
      </c>
      <c r="AA11" s="14">
        <v>1659636</v>
      </c>
      <c r="AB11" s="14">
        <v>1533094</v>
      </c>
      <c r="AC11" s="14">
        <v>1226738</v>
      </c>
      <c r="AD11" s="14">
        <v>1285526</v>
      </c>
      <c r="AE11" s="14">
        <v>1340634</v>
      </c>
      <c r="AF11" s="14">
        <v>1496616</v>
      </c>
      <c r="AG11" s="14">
        <v>1984549</v>
      </c>
      <c r="AH11" s="14">
        <v>1581717</v>
      </c>
      <c r="AI11" s="14">
        <v>1542061</v>
      </c>
    </row>
    <row r="12" spans="2:35">
      <c r="B12" s="9" t="s">
        <v>21</v>
      </c>
      <c r="C12" s="9"/>
      <c r="D12" s="9"/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3">
        <v>29756</v>
      </c>
      <c r="R12" s="14">
        <v>32910</v>
      </c>
      <c r="S12" s="14">
        <v>29149</v>
      </c>
      <c r="T12" s="14">
        <v>28005</v>
      </c>
      <c r="U12" s="14">
        <v>24949</v>
      </c>
      <c r="V12" s="14">
        <v>70009</v>
      </c>
      <c r="W12" s="14">
        <v>92579</v>
      </c>
      <c r="X12" s="14">
        <v>51302</v>
      </c>
      <c r="Y12" s="14">
        <v>54914</v>
      </c>
      <c r="Z12" s="14">
        <v>28834</v>
      </c>
      <c r="AA12" s="14">
        <v>24513</v>
      </c>
      <c r="AB12" s="14">
        <v>25235</v>
      </c>
      <c r="AC12" s="14">
        <v>28562</v>
      </c>
      <c r="AD12" s="14">
        <v>25507</v>
      </c>
      <c r="AE12" s="14">
        <v>18270</v>
      </c>
      <c r="AF12" s="14">
        <v>17062</v>
      </c>
      <c r="AG12" s="14">
        <v>17461</v>
      </c>
      <c r="AH12" s="14">
        <v>17995</v>
      </c>
      <c r="AI12" s="14">
        <v>18128</v>
      </c>
    </row>
    <row r="13" spans="2:35">
      <c r="B13" s="9" t="s">
        <v>22</v>
      </c>
      <c r="C13" s="9"/>
      <c r="D13" s="9"/>
      <c r="E13" s="13">
        <v>2088456</v>
      </c>
      <c r="F13" s="13">
        <v>529062</v>
      </c>
      <c r="G13" s="13">
        <v>601213</v>
      </c>
      <c r="H13" s="13">
        <v>958181</v>
      </c>
      <c r="I13" s="13">
        <v>1388224</v>
      </c>
      <c r="J13" s="13">
        <v>671486</v>
      </c>
      <c r="K13" s="13">
        <v>581376</v>
      </c>
      <c r="L13" s="13">
        <v>135362</v>
      </c>
      <c r="M13" s="13">
        <v>1531671</v>
      </c>
      <c r="N13" s="13">
        <v>775289</v>
      </c>
      <c r="O13" s="13">
        <v>664080</v>
      </c>
      <c r="P13" s="13">
        <v>92302</v>
      </c>
      <c r="Q13" s="13">
        <v>1001164</v>
      </c>
      <c r="R13" s="14">
        <v>930699</v>
      </c>
      <c r="S13" s="14">
        <v>751424</v>
      </c>
      <c r="T13" s="14">
        <v>759342</v>
      </c>
      <c r="U13" s="14">
        <v>792299</v>
      </c>
      <c r="V13" s="14">
        <v>733416</v>
      </c>
      <c r="W13" s="14">
        <v>908631</v>
      </c>
      <c r="X13" s="14">
        <v>840983</v>
      </c>
      <c r="Y13" s="14">
        <v>1206345</v>
      </c>
      <c r="Z13" s="14">
        <v>1167794</v>
      </c>
      <c r="AA13" s="14">
        <v>2207259</v>
      </c>
      <c r="AB13" s="14">
        <v>801132</v>
      </c>
      <c r="AC13" s="14">
        <v>814622</v>
      </c>
      <c r="AD13" s="14">
        <v>731856</v>
      </c>
      <c r="AE13" s="14">
        <v>674064</v>
      </c>
      <c r="AF13" s="14">
        <v>691539</v>
      </c>
      <c r="AG13" s="14">
        <v>621596</v>
      </c>
      <c r="AH13" s="14">
        <v>596861</v>
      </c>
      <c r="AI13" s="14">
        <v>1083034</v>
      </c>
    </row>
    <row r="14" spans="2:35">
      <c r="B14" s="9" t="s">
        <v>23</v>
      </c>
      <c r="C14" s="9"/>
      <c r="D14" s="9"/>
      <c r="E14" s="13">
        <v>513334</v>
      </c>
      <c r="F14" s="13">
        <v>467665</v>
      </c>
      <c r="G14" s="13">
        <v>26634</v>
      </c>
      <c r="H14" s="13">
        <v>19035</v>
      </c>
      <c r="I14" s="13">
        <v>442131</v>
      </c>
      <c r="J14" s="13">
        <v>405415</v>
      </c>
      <c r="K14" s="13">
        <v>22859</v>
      </c>
      <c r="L14" s="13">
        <v>13857</v>
      </c>
      <c r="M14" s="13">
        <v>426867</v>
      </c>
      <c r="N14" s="13">
        <v>369650</v>
      </c>
      <c r="O14" s="13">
        <v>41293</v>
      </c>
      <c r="P14" s="13">
        <v>15924</v>
      </c>
      <c r="Q14" s="13">
        <v>453852</v>
      </c>
      <c r="R14" s="14">
        <v>579955</v>
      </c>
      <c r="S14" s="14">
        <v>521283</v>
      </c>
      <c r="T14" s="14">
        <v>473190</v>
      </c>
      <c r="U14" s="14">
        <v>605085</v>
      </c>
      <c r="V14" s="14">
        <v>520035</v>
      </c>
      <c r="W14" s="14">
        <v>386454</v>
      </c>
      <c r="X14" s="14">
        <v>467125</v>
      </c>
      <c r="Y14" s="14">
        <v>509100</v>
      </c>
      <c r="Z14" s="14">
        <v>585474</v>
      </c>
      <c r="AA14" s="14">
        <v>647466</v>
      </c>
      <c r="AB14" s="14">
        <v>374853</v>
      </c>
      <c r="AC14" s="14">
        <v>374596</v>
      </c>
      <c r="AD14" s="14">
        <v>387949</v>
      </c>
      <c r="AE14" s="14">
        <v>385964</v>
      </c>
      <c r="AF14" s="14">
        <v>579874</v>
      </c>
      <c r="AG14" s="14">
        <v>691249</v>
      </c>
      <c r="AH14" s="14">
        <v>903848</v>
      </c>
      <c r="AI14" s="14">
        <v>737202</v>
      </c>
    </row>
    <row r="15" spans="2:35">
      <c r="B15" s="9" t="s">
        <v>24</v>
      </c>
      <c r="C15" s="9"/>
      <c r="D15" s="9"/>
      <c r="E15" s="13">
        <v>1840189</v>
      </c>
      <c r="F15" s="13">
        <v>1498282</v>
      </c>
      <c r="G15" s="13">
        <v>208065</v>
      </c>
      <c r="H15" s="13">
        <v>133842</v>
      </c>
      <c r="I15" s="13">
        <v>1693704</v>
      </c>
      <c r="J15" s="13">
        <v>1354797</v>
      </c>
      <c r="K15" s="13">
        <v>163583</v>
      </c>
      <c r="L15" s="13">
        <v>175324</v>
      </c>
      <c r="M15" s="13">
        <v>1944539</v>
      </c>
      <c r="N15" s="13">
        <v>1481499</v>
      </c>
      <c r="O15" s="13">
        <v>113258</v>
      </c>
      <c r="P15" s="13">
        <v>349782</v>
      </c>
      <c r="Q15" s="13">
        <v>1838672</v>
      </c>
      <c r="R15" s="14">
        <v>1844535</v>
      </c>
      <c r="S15" s="14">
        <v>1666272</v>
      </c>
      <c r="T15" s="14">
        <v>1551324</v>
      </c>
      <c r="U15" s="14">
        <v>1771338</v>
      </c>
      <c r="V15" s="14">
        <v>1462048</v>
      </c>
      <c r="W15" s="14">
        <v>1536527</v>
      </c>
      <c r="X15" s="14">
        <v>1645387</v>
      </c>
      <c r="Y15" s="14">
        <v>1696205</v>
      </c>
      <c r="Z15" s="14">
        <v>1747320</v>
      </c>
      <c r="AA15" s="14">
        <v>1712867</v>
      </c>
      <c r="AB15" s="14">
        <v>1796563</v>
      </c>
      <c r="AC15" s="14">
        <v>1695470</v>
      </c>
      <c r="AD15" s="14">
        <v>1684855</v>
      </c>
      <c r="AE15" s="14">
        <v>1403493</v>
      </c>
      <c r="AF15" s="14">
        <v>1608727</v>
      </c>
      <c r="AG15" s="14">
        <v>1681897</v>
      </c>
      <c r="AH15" s="14">
        <v>1587016</v>
      </c>
      <c r="AI15" s="14">
        <v>1494513</v>
      </c>
    </row>
    <row r="16" spans="2:35">
      <c r="B16" s="9" t="s">
        <v>25</v>
      </c>
      <c r="C16" s="9"/>
      <c r="D16" s="9"/>
      <c r="E16" s="13">
        <v>619011</v>
      </c>
      <c r="F16" s="13">
        <v>383452</v>
      </c>
      <c r="G16" s="13">
        <v>189743</v>
      </c>
      <c r="H16" s="13">
        <v>45816</v>
      </c>
      <c r="I16" s="13">
        <v>636627</v>
      </c>
      <c r="J16" s="13">
        <v>429554</v>
      </c>
      <c r="K16" s="13">
        <v>160720</v>
      </c>
      <c r="L16" s="13">
        <v>46353</v>
      </c>
      <c r="M16" s="13">
        <v>642648</v>
      </c>
      <c r="N16" s="13">
        <v>391386</v>
      </c>
      <c r="O16" s="13">
        <v>192772</v>
      </c>
      <c r="P16" s="13">
        <v>58490</v>
      </c>
      <c r="Q16" s="13">
        <v>662552</v>
      </c>
      <c r="R16" s="14">
        <v>683415</v>
      </c>
      <c r="S16" s="14">
        <v>671868</v>
      </c>
      <c r="T16" s="14">
        <v>659023</v>
      </c>
      <c r="U16" s="14">
        <v>590292</v>
      </c>
      <c r="V16" s="14">
        <v>653810</v>
      </c>
      <c r="W16" s="14">
        <v>642654</v>
      </c>
      <c r="X16" s="14">
        <v>844806</v>
      </c>
      <c r="Y16" s="14">
        <v>1350106</v>
      </c>
      <c r="Z16" s="14">
        <v>633797</v>
      </c>
      <c r="AA16" s="14">
        <v>741610</v>
      </c>
      <c r="AB16" s="14">
        <v>676684</v>
      </c>
      <c r="AC16" s="14">
        <v>743850</v>
      </c>
      <c r="AD16" s="14">
        <v>749074</v>
      </c>
      <c r="AE16" s="14">
        <v>702110</v>
      </c>
      <c r="AF16" s="14">
        <v>758367</v>
      </c>
      <c r="AG16" s="14">
        <v>680809</v>
      </c>
      <c r="AH16" s="14">
        <v>670975</v>
      </c>
      <c r="AI16" s="14">
        <v>725822</v>
      </c>
    </row>
    <row r="17" spans="2:35">
      <c r="B17" s="9" t="s">
        <v>26</v>
      </c>
      <c r="C17" s="9"/>
      <c r="D17" s="9"/>
      <c r="E17" s="13">
        <v>1627704</v>
      </c>
      <c r="F17" s="13">
        <v>1024412</v>
      </c>
      <c r="G17" s="13">
        <v>459423</v>
      </c>
      <c r="H17" s="13">
        <v>143869</v>
      </c>
      <c r="I17" s="13">
        <v>1579783</v>
      </c>
      <c r="J17" s="13">
        <v>968921</v>
      </c>
      <c r="K17" s="13">
        <v>463074</v>
      </c>
      <c r="L17" s="13">
        <v>147788</v>
      </c>
      <c r="M17" s="13">
        <v>2263672</v>
      </c>
      <c r="N17" s="13">
        <v>1279122</v>
      </c>
      <c r="O17" s="13">
        <v>443188</v>
      </c>
      <c r="P17" s="13">
        <v>541362</v>
      </c>
      <c r="Q17" s="13">
        <v>1839273</v>
      </c>
      <c r="R17" s="14">
        <v>1572864</v>
      </c>
      <c r="S17" s="14">
        <v>1467817</v>
      </c>
      <c r="T17" s="14">
        <v>1252846</v>
      </c>
      <c r="U17" s="14">
        <v>1463417</v>
      </c>
      <c r="V17" s="14">
        <v>1527047</v>
      </c>
      <c r="W17" s="14">
        <v>1535957</v>
      </c>
      <c r="X17" s="14">
        <v>2005741</v>
      </c>
      <c r="Y17" s="14">
        <v>2544829</v>
      </c>
      <c r="Z17" s="14">
        <v>2780612</v>
      </c>
      <c r="AA17" s="14">
        <v>1853127</v>
      </c>
      <c r="AB17" s="14">
        <v>1898734</v>
      </c>
      <c r="AC17" s="14">
        <v>1448695</v>
      </c>
      <c r="AD17" s="14">
        <v>1624090</v>
      </c>
      <c r="AE17" s="14">
        <v>1348648</v>
      </c>
      <c r="AF17" s="14">
        <v>1783506</v>
      </c>
      <c r="AG17" s="14">
        <v>1567775</v>
      </c>
      <c r="AH17" s="14">
        <v>1742995</v>
      </c>
      <c r="AI17" s="14">
        <v>2027521</v>
      </c>
    </row>
    <row r="18" spans="2:35">
      <c r="B18" s="9" t="s">
        <v>27</v>
      </c>
      <c r="C18" s="9"/>
      <c r="D18" s="9"/>
      <c r="E18" s="13">
        <v>40636</v>
      </c>
      <c r="F18" s="13">
        <v>40579</v>
      </c>
      <c r="G18" s="10">
        <v>49</v>
      </c>
      <c r="H18" s="10">
        <v>8</v>
      </c>
      <c r="I18" s="10">
        <v>6</v>
      </c>
      <c r="J18" s="10">
        <v>0</v>
      </c>
      <c r="K18" s="10">
        <v>0</v>
      </c>
      <c r="L18" s="10">
        <v>6</v>
      </c>
      <c r="M18" s="13">
        <v>4065</v>
      </c>
      <c r="N18" s="10">
        <v>0</v>
      </c>
      <c r="O18" s="13">
        <v>4065</v>
      </c>
      <c r="P18" s="10">
        <v>0</v>
      </c>
      <c r="Q18" s="13">
        <v>25697</v>
      </c>
      <c r="R18" s="14">
        <v>30269</v>
      </c>
      <c r="S18" s="14">
        <v>49342</v>
      </c>
      <c r="T18" s="14">
        <v>11738</v>
      </c>
      <c r="U18" s="14">
        <v>0</v>
      </c>
      <c r="V18" s="14">
        <v>0</v>
      </c>
      <c r="W18" s="14">
        <v>2559</v>
      </c>
      <c r="X18" s="14">
        <v>9059</v>
      </c>
      <c r="Y18" s="14">
        <v>4053</v>
      </c>
      <c r="Z18" s="14">
        <v>10495</v>
      </c>
      <c r="AA18" s="14">
        <v>0</v>
      </c>
      <c r="AB18" s="14">
        <v>0</v>
      </c>
      <c r="AC18" s="14">
        <v>860</v>
      </c>
      <c r="AD18" s="14">
        <v>2580</v>
      </c>
      <c r="AE18" s="14">
        <v>4261</v>
      </c>
      <c r="AF18" s="14">
        <v>55069</v>
      </c>
      <c r="AG18" s="14">
        <v>0</v>
      </c>
      <c r="AH18" s="14">
        <v>0</v>
      </c>
      <c r="AI18" s="14">
        <v>0</v>
      </c>
    </row>
    <row r="19" spans="2:35">
      <c r="B19" s="9" t="s">
        <v>28</v>
      </c>
      <c r="C19" s="9"/>
      <c r="D19" s="9"/>
      <c r="E19" s="13">
        <v>2259000</v>
      </c>
      <c r="F19" s="13">
        <v>1310137</v>
      </c>
      <c r="G19" s="13">
        <v>528378</v>
      </c>
      <c r="H19" s="13">
        <v>420485</v>
      </c>
      <c r="I19" s="13">
        <v>2331260</v>
      </c>
      <c r="J19" s="13">
        <v>1301451</v>
      </c>
      <c r="K19" s="13">
        <v>617799</v>
      </c>
      <c r="L19" s="13">
        <v>412010</v>
      </c>
      <c r="M19" s="13">
        <v>2963170</v>
      </c>
      <c r="N19" s="13">
        <v>1630584</v>
      </c>
      <c r="O19" s="13">
        <v>857632</v>
      </c>
      <c r="P19" s="13">
        <v>474954</v>
      </c>
      <c r="Q19" s="13">
        <v>2258423</v>
      </c>
      <c r="R19" s="14">
        <v>2263219</v>
      </c>
      <c r="S19" s="14">
        <v>2227553</v>
      </c>
      <c r="T19" s="14">
        <v>2197948</v>
      </c>
      <c r="U19" s="14">
        <v>2133555</v>
      </c>
      <c r="V19" s="14">
        <v>2113117</v>
      </c>
      <c r="W19" s="14">
        <v>2091894</v>
      </c>
      <c r="X19" s="14">
        <v>2154166</v>
      </c>
      <c r="Y19" s="14">
        <v>2199268</v>
      </c>
      <c r="Z19" s="14">
        <v>2253045</v>
      </c>
      <c r="AA19" s="14">
        <v>2121430</v>
      </c>
      <c r="AB19" s="14">
        <v>2166051</v>
      </c>
      <c r="AC19" s="14">
        <v>2191347</v>
      </c>
      <c r="AD19" s="14">
        <v>2285969</v>
      </c>
      <c r="AE19" s="14">
        <v>2344551</v>
      </c>
      <c r="AF19" s="14">
        <v>2405176</v>
      </c>
      <c r="AG19" s="14">
        <v>2493203</v>
      </c>
      <c r="AH19" s="14">
        <v>2473522</v>
      </c>
      <c r="AI19" s="14">
        <v>2306367</v>
      </c>
    </row>
    <row r="20" spans="2:35">
      <c r="B20" s="9" t="s">
        <v>29</v>
      </c>
      <c r="C20" s="9"/>
      <c r="D20" s="9"/>
      <c r="E20" s="13">
        <v>161244</v>
      </c>
      <c r="F20" s="10">
        <v>0</v>
      </c>
      <c r="G20" s="10">
        <v>0</v>
      </c>
      <c r="H20" s="13">
        <v>161244</v>
      </c>
      <c r="I20" s="13">
        <v>190530</v>
      </c>
      <c r="J20" s="10">
        <v>0</v>
      </c>
      <c r="K20" s="10">
        <v>0</v>
      </c>
      <c r="L20" s="13">
        <v>190530</v>
      </c>
      <c r="M20" s="13">
        <v>189103</v>
      </c>
      <c r="N20" s="10">
        <v>0</v>
      </c>
      <c r="O20" s="13">
        <v>10224</v>
      </c>
      <c r="P20" s="13">
        <v>178879</v>
      </c>
      <c r="Q20" s="13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</row>
    <row r="21" spans="2:35">
      <c r="B21" s="9" t="s">
        <v>30</v>
      </c>
      <c r="C21" s="9"/>
      <c r="D21" s="9"/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4">
        <v>0</v>
      </c>
      <c r="AG21" s="14">
        <v>0</v>
      </c>
      <c r="AH21" s="14">
        <v>0</v>
      </c>
      <c r="AI21" s="14">
        <v>0</v>
      </c>
    </row>
    <row r="22" spans="2:35">
      <c r="T22" s="15"/>
      <c r="U22" s="15"/>
      <c r="AE22" s="16"/>
      <c r="AF22" s="16"/>
      <c r="AG22" s="16"/>
      <c r="AH22" s="16"/>
      <c r="AI22" s="16" t="s">
        <v>31</v>
      </c>
    </row>
    <row r="24" spans="2:35">
      <c r="B24" s="2" t="s">
        <v>32</v>
      </c>
      <c r="C24" s="3"/>
      <c r="D24" s="3"/>
      <c r="E24" s="3"/>
      <c r="F24" s="4"/>
    </row>
    <row r="25" spans="2:35">
      <c r="D25" s="5"/>
      <c r="E25" s="6"/>
      <c r="N25" s="7"/>
      <c r="O25" s="7"/>
      <c r="P25" s="7"/>
      <c r="U25" s="7"/>
      <c r="AE25" s="7"/>
      <c r="AF25" s="7"/>
      <c r="AG25" s="7"/>
      <c r="AH25" s="7"/>
      <c r="AI25" s="7" t="s">
        <v>2</v>
      </c>
    </row>
    <row r="26" spans="2:35" ht="13.5" customHeight="1">
      <c r="B26" s="8" t="s">
        <v>3</v>
      </c>
      <c r="C26" s="9"/>
      <c r="D26" s="9"/>
      <c r="E26" s="8" t="s">
        <v>4</v>
      </c>
      <c r="F26" s="8"/>
      <c r="G26" s="8"/>
      <c r="H26" s="8"/>
      <c r="I26" s="8" t="s">
        <v>5</v>
      </c>
      <c r="J26" s="8"/>
      <c r="K26" s="8"/>
      <c r="L26" s="8"/>
      <c r="M26" s="8" t="s">
        <v>6</v>
      </c>
      <c r="N26" s="8"/>
      <c r="O26" s="8"/>
      <c r="P26" s="8"/>
      <c r="Q26" s="12" t="s">
        <v>7</v>
      </c>
      <c r="R26" s="12" t="s">
        <v>8</v>
      </c>
      <c r="S26" s="12" t="s">
        <v>9</v>
      </c>
      <c r="T26" s="12" t="s">
        <v>10</v>
      </c>
      <c r="U26" s="12" t="s">
        <v>11</v>
      </c>
      <c r="V26" s="12" t="s">
        <v>50</v>
      </c>
      <c r="W26" s="12" t="s">
        <v>51</v>
      </c>
      <c r="X26" s="12" t="s">
        <v>52</v>
      </c>
      <c r="Y26" s="12" t="s">
        <v>53</v>
      </c>
      <c r="Z26" s="12" t="s">
        <v>54</v>
      </c>
      <c r="AA26" s="12" t="s">
        <v>55</v>
      </c>
      <c r="AB26" s="12" t="s">
        <v>56</v>
      </c>
      <c r="AC26" s="12" t="s">
        <v>57</v>
      </c>
      <c r="AD26" s="12" t="s">
        <v>58</v>
      </c>
      <c r="AE26" s="12" t="s">
        <v>60</v>
      </c>
      <c r="AF26" s="12" t="s">
        <v>61</v>
      </c>
      <c r="AG26" s="12" t="s">
        <v>62</v>
      </c>
      <c r="AH26" s="12" t="s">
        <v>63</v>
      </c>
      <c r="AI26" s="12" t="s">
        <v>67</v>
      </c>
    </row>
    <row r="27" spans="2:35" ht="36">
      <c r="B27" s="9"/>
      <c r="C27" s="9"/>
      <c r="D27" s="9"/>
      <c r="E27" s="11" t="s">
        <v>65</v>
      </c>
      <c r="F27" s="12" t="s">
        <v>12</v>
      </c>
      <c r="G27" s="12" t="s">
        <v>13</v>
      </c>
      <c r="H27" s="12" t="s">
        <v>14</v>
      </c>
      <c r="I27" s="11" t="s">
        <v>65</v>
      </c>
      <c r="J27" s="12" t="s">
        <v>12</v>
      </c>
      <c r="K27" s="12" t="s">
        <v>13</v>
      </c>
      <c r="L27" s="12" t="s">
        <v>14</v>
      </c>
      <c r="M27" s="11" t="s">
        <v>65</v>
      </c>
      <c r="N27" s="12" t="s">
        <v>12</v>
      </c>
      <c r="O27" s="12" t="s">
        <v>13</v>
      </c>
      <c r="P27" s="12" t="s">
        <v>14</v>
      </c>
      <c r="Q27" s="11" t="s">
        <v>66</v>
      </c>
      <c r="R27" s="11" t="s">
        <v>33</v>
      </c>
      <c r="S27" s="11" t="s">
        <v>33</v>
      </c>
      <c r="T27" s="11" t="s">
        <v>33</v>
      </c>
      <c r="U27" s="11" t="s">
        <v>33</v>
      </c>
      <c r="V27" s="11" t="s">
        <v>33</v>
      </c>
      <c r="W27" s="11" t="s">
        <v>33</v>
      </c>
      <c r="X27" s="11" t="s">
        <v>33</v>
      </c>
      <c r="Y27" s="11" t="s">
        <v>33</v>
      </c>
      <c r="Z27" s="11" t="s">
        <v>33</v>
      </c>
      <c r="AA27" s="11" t="s">
        <v>33</v>
      </c>
      <c r="AB27" s="11" t="s">
        <v>33</v>
      </c>
      <c r="AC27" s="11" t="s">
        <v>33</v>
      </c>
      <c r="AD27" s="11" t="s">
        <v>33</v>
      </c>
      <c r="AE27" s="11" t="s">
        <v>33</v>
      </c>
      <c r="AF27" s="11" t="s">
        <v>33</v>
      </c>
      <c r="AG27" s="11" t="s">
        <v>33</v>
      </c>
      <c r="AH27" s="11" t="s">
        <v>33</v>
      </c>
      <c r="AI27" s="11" t="s">
        <v>33</v>
      </c>
    </row>
    <row r="28" spans="2:35">
      <c r="B28" s="17" t="s">
        <v>16</v>
      </c>
      <c r="C28" s="18"/>
      <c r="D28" s="19"/>
      <c r="E28" s="13">
        <v>17490272</v>
      </c>
      <c r="F28" s="13">
        <v>10314828</v>
      </c>
      <c r="G28" s="13">
        <v>4598605</v>
      </c>
      <c r="H28" s="13">
        <v>2576839</v>
      </c>
      <c r="I28" s="13">
        <v>15978214</v>
      </c>
      <c r="J28" s="13">
        <v>10001602</v>
      </c>
      <c r="K28" s="13">
        <v>4319033</v>
      </c>
      <c r="L28" s="13">
        <v>1657579</v>
      </c>
      <c r="M28" s="13">
        <v>17993764</v>
      </c>
      <c r="N28" s="13">
        <v>11217167</v>
      </c>
      <c r="O28" s="13">
        <v>4450621</v>
      </c>
      <c r="P28" s="13">
        <v>2325976</v>
      </c>
      <c r="Q28" s="13">
        <v>16907482</v>
      </c>
      <c r="R28" s="14">
        <f>SUM(R30,R34,R37)</f>
        <v>15934163</v>
      </c>
      <c r="S28" s="14">
        <f>SUM(S30,S34,S37)</f>
        <v>15506174</v>
      </c>
      <c r="T28" s="14">
        <f>SUM(T30,T34,T37)</f>
        <v>15167934</v>
      </c>
      <c r="U28" s="14">
        <f>SUM(U30,U34,U37)</f>
        <v>16550495</v>
      </c>
      <c r="V28" s="14">
        <f t="shared" ref="V28:AD28" si="2">SUM(V30,V34,V37)</f>
        <v>16621714</v>
      </c>
      <c r="W28" s="14">
        <f t="shared" si="2"/>
        <v>16415170</v>
      </c>
      <c r="X28" s="14">
        <f t="shared" si="2"/>
        <v>17027881</v>
      </c>
      <c r="Y28" s="14">
        <f t="shared" si="2"/>
        <v>17958209</v>
      </c>
      <c r="Z28" s="14">
        <f t="shared" si="2"/>
        <v>18497275</v>
      </c>
      <c r="AA28" s="14">
        <f t="shared" si="2"/>
        <v>19352981</v>
      </c>
      <c r="AB28" s="14">
        <f t="shared" si="2"/>
        <v>17513022</v>
      </c>
      <c r="AC28" s="14">
        <f t="shared" si="2"/>
        <v>16542221</v>
      </c>
      <c r="AD28" s="14">
        <f t="shared" si="2"/>
        <v>16807391</v>
      </c>
      <c r="AE28" s="14">
        <f t="shared" ref="AE28:AF28" si="3">SUM(AE30,AE34,AE37)</f>
        <v>16399818</v>
      </c>
      <c r="AF28" s="14">
        <f t="shared" si="3"/>
        <v>20926157</v>
      </c>
      <c r="AG28" s="14">
        <f>SUM(AG30,AG34,AG37)</f>
        <v>20700251</v>
      </c>
      <c r="AH28" s="14">
        <f>SUM(AH30,AH34,AH37)</f>
        <v>21461188</v>
      </c>
      <c r="AI28" s="14">
        <f>SUM(AI30,AI34,AI37)</f>
        <v>22189245</v>
      </c>
    </row>
    <row r="29" spans="2:35">
      <c r="B29" s="20" t="s">
        <v>34</v>
      </c>
      <c r="C29" s="18"/>
      <c r="D29" s="19"/>
      <c r="E29" s="13">
        <v>10878391</v>
      </c>
      <c r="F29" s="13">
        <v>7039284</v>
      </c>
      <c r="G29" s="13">
        <v>2711343</v>
      </c>
      <c r="H29" s="13">
        <v>1127764</v>
      </c>
      <c r="I29" s="13">
        <v>10986649</v>
      </c>
      <c r="J29" s="13">
        <v>6998552</v>
      </c>
      <c r="K29" s="13">
        <v>2869337</v>
      </c>
      <c r="L29" s="13">
        <v>1118760</v>
      </c>
      <c r="M29" s="13">
        <v>11701967</v>
      </c>
      <c r="N29" s="13">
        <v>7479729</v>
      </c>
      <c r="O29" s="13">
        <v>3065444</v>
      </c>
      <c r="P29" s="13">
        <v>1156794</v>
      </c>
      <c r="Q29" s="13">
        <v>10341862</v>
      </c>
      <c r="R29" s="14">
        <v>10566490</v>
      </c>
      <c r="S29" s="14">
        <v>10253029</v>
      </c>
      <c r="T29" s="14">
        <v>10143633</v>
      </c>
      <c r="U29" s="14">
        <v>10415250</v>
      </c>
      <c r="V29" s="14">
        <v>10985164</v>
      </c>
      <c r="W29" s="14">
        <v>11048524</v>
      </c>
      <c r="X29" s="14">
        <v>11335573</v>
      </c>
      <c r="Y29" s="14">
        <v>11411877</v>
      </c>
      <c r="Z29" s="14">
        <v>11775515</v>
      </c>
      <c r="AA29" s="14">
        <v>12087802</v>
      </c>
      <c r="AB29" s="14">
        <v>12009596</v>
      </c>
      <c r="AC29" s="14">
        <v>12096609</v>
      </c>
      <c r="AD29" s="14">
        <v>12288388</v>
      </c>
      <c r="AE29" s="14">
        <v>12158571</v>
      </c>
      <c r="AF29" s="14">
        <v>12503854</v>
      </c>
      <c r="AG29" s="14">
        <v>12756551</v>
      </c>
      <c r="AH29" s="14">
        <v>12763036</v>
      </c>
      <c r="AI29" s="14">
        <v>12519714</v>
      </c>
    </row>
    <row r="30" spans="2:35">
      <c r="B30" s="21"/>
      <c r="C30" s="20" t="s">
        <v>35</v>
      </c>
      <c r="D30" s="19"/>
      <c r="E30" s="13">
        <v>6951069</v>
      </c>
      <c r="F30" s="13">
        <v>4603663</v>
      </c>
      <c r="G30" s="13">
        <v>1592173</v>
      </c>
      <c r="H30" s="13">
        <v>755233</v>
      </c>
      <c r="I30" s="13">
        <v>7121108</v>
      </c>
      <c r="J30" s="13">
        <v>4639565</v>
      </c>
      <c r="K30" s="13">
        <v>1718390</v>
      </c>
      <c r="L30" s="13">
        <v>763153</v>
      </c>
      <c r="M30" s="13">
        <v>7901099</v>
      </c>
      <c r="N30" s="13">
        <v>5072490</v>
      </c>
      <c r="O30" s="13">
        <v>2002849</v>
      </c>
      <c r="P30" s="13">
        <v>825760</v>
      </c>
      <c r="Q30" s="13">
        <v>7036130</v>
      </c>
      <c r="R30" s="14">
        <f>SUM(R31:R33)</f>
        <v>7155096</v>
      </c>
      <c r="S30" s="14">
        <f>SUM(S31:S33)</f>
        <v>7043436</v>
      </c>
      <c r="T30" s="14">
        <f>SUM(T31:T33)</f>
        <v>7168375</v>
      </c>
      <c r="U30" s="14">
        <f>SUM(U31:U33)</f>
        <v>7252281</v>
      </c>
      <c r="V30" s="14">
        <f t="shared" ref="V30:AD30" si="4">SUM(V31:V33)</f>
        <v>7173959</v>
      </c>
      <c r="W30" s="14">
        <f t="shared" si="4"/>
        <v>7027173</v>
      </c>
      <c r="X30" s="14">
        <f t="shared" si="4"/>
        <v>7167099</v>
      </c>
      <c r="Y30" s="14">
        <f t="shared" si="4"/>
        <v>7160999</v>
      </c>
      <c r="Z30" s="14">
        <f t="shared" si="4"/>
        <v>7518925</v>
      </c>
      <c r="AA30" s="14">
        <f t="shared" si="4"/>
        <v>7408684</v>
      </c>
      <c r="AB30" s="14">
        <f t="shared" si="4"/>
        <v>7417213</v>
      </c>
      <c r="AC30" s="14">
        <f t="shared" si="4"/>
        <v>7519275</v>
      </c>
      <c r="AD30" s="14">
        <f t="shared" si="4"/>
        <v>7433765</v>
      </c>
      <c r="AE30" s="14">
        <f t="shared" ref="AE30" si="5">SUM(AE31:AE33)</f>
        <v>7559943</v>
      </c>
      <c r="AF30" s="14">
        <f>SUM(AF31:AF33)</f>
        <v>7871887</v>
      </c>
      <c r="AG30" s="14">
        <f>SUM(AG31:AG33)</f>
        <v>8789555</v>
      </c>
      <c r="AH30" s="14">
        <f>SUM(AH31:AH33)</f>
        <v>8369669</v>
      </c>
      <c r="AI30" s="14">
        <f>SUM(AI31:AI33)</f>
        <v>8365422</v>
      </c>
    </row>
    <row r="31" spans="2:35" ht="13.5" customHeight="1">
      <c r="B31" s="21"/>
      <c r="C31" s="22"/>
      <c r="D31" s="10" t="s">
        <v>36</v>
      </c>
      <c r="E31" s="13">
        <v>3327959</v>
      </c>
      <c r="F31" s="13">
        <v>2255737</v>
      </c>
      <c r="G31" s="13">
        <v>765453</v>
      </c>
      <c r="H31" s="13">
        <v>306769</v>
      </c>
      <c r="I31" s="13">
        <v>3308195</v>
      </c>
      <c r="J31" s="13">
        <v>2214955</v>
      </c>
      <c r="K31" s="13">
        <v>771417</v>
      </c>
      <c r="L31" s="13">
        <v>321823</v>
      </c>
      <c r="M31" s="13">
        <v>3343836</v>
      </c>
      <c r="N31" s="13">
        <v>2240053</v>
      </c>
      <c r="O31" s="13">
        <v>781208</v>
      </c>
      <c r="P31" s="13">
        <v>322575</v>
      </c>
      <c r="Q31" s="13">
        <v>3176236</v>
      </c>
      <c r="R31" s="14">
        <v>3173311</v>
      </c>
      <c r="S31" s="14">
        <v>3137113</v>
      </c>
      <c r="T31" s="14">
        <v>2924883</v>
      </c>
      <c r="U31" s="14">
        <v>2912603</v>
      </c>
      <c r="V31" s="14">
        <v>2759308</v>
      </c>
      <c r="W31" s="14">
        <v>2507422</v>
      </c>
      <c r="X31" s="14">
        <v>2508149</v>
      </c>
      <c r="Y31" s="14">
        <v>2414526</v>
      </c>
      <c r="Z31" s="14">
        <v>2528617</v>
      </c>
      <c r="AA31" s="14">
        <v>2509389</v>
      </c>
      <c r="AB31" s="14">
        <v>2373044</v>
      </c>
      <c r="AC31" s="14">
        <v>2417964</v>
      </c>
      <c r="AD31" s="14">
        <v>2403645</v>
      </c>
      <c r="AE31" s="14">
        <v>2390540</v>
      </c>
      <c r="AF31" s="14">
        <v>2680933</v>
      </c>
      <c r="AG31" s="14">
        <v>2841686</v>
      </c>
      <c r="AH31" s="14">
        <v>2809003</v>
      </c>
      <c r="AI31" s="14">
        <v>2780221</v>
      </c>
    </row>
    <row r="32" spans="2:35">
      <c r="B32" s="21"/>
      <c r="C32" s="22"/>
      <c r="D32" s="10" t="s">
        <v>37</v>
      </c>
      <c r="E32" s="13">
        <v>1362549</v>
      </c>
      <c r="F32" s="13">
        <v>1037789</v>
      </c>
      <c r="G32" s="13">
        <v>296781</v>
      </c>
      <c r="H32" s="13">
        <v>27979</v>
      </c>
      <c r="I32" s="13">
        <v>1481652</v>
      </c>
      <c r="J32" s="13">
        <v>1123158</v>
      </c>
      <c r="K32" s="13">
        <v>329174</v>
      </c>
      <c r="L32" s="13">
        <v>29320</v>
      </c>
      <c r="M32" s="13">
        <v>1582404</v>
      </c>
      <c r="N32" s="13">
        <v>1201853</v>
      </c>
      <c r="O32" s="13">
        <v>352320</v>
      </c>
      <c r="P32" s="13">
        <v>28231</v>
      </c>
      <c r="Q32" s="13">
        <v>1601471</v>
      </c>
      <c r="R32" s="14">
        <v>1718566</v>
      </c>
      <c r="S32" s="14">
        <v>1678770</v>
      </c>
      <c r="T32" s="14">
        <v>2045544</v>
      </c>
      <c r="U32" s="14">
        <v>2206123</v>
      </c>
      <c r="V32" s="14">
        <v>2301534</v>
      </c>
      <c r="W32" s="14">
        <v>2427857</v>
      </c>
      <c r="X32" s="14">
        <v>2504784</v>
      </c>
      <c r="Y32" s="14">
        <v>2547205</v>
      </c>
      <c r="Z32" s="14">
        <v>2737263</v>
      </c>
      <c r="AA32" s="14">
        <v>2777865</v>
      </c>
      <c r="AB32" s="14">
        <v>2878118</v>
      </c>
      <c r="AC32" s="14">
        <v>2909964</v>
      </c>
      <c r="AD32" s="14">
        <v>2744151</v>
      </c>
      <c r="AE32" s="14">
        <v>2824852</v>
      </c>
      <c r="AF32" s="14">
        <v>2785778</v>
      </c>
      <c r="AG32" s="14">
        <v>3454666</v>
      </c>
      <c r="AH32" s="14">
        <v>3087144</v>
      </c>
      <c r="AI32" s="14">
        <v>3278834</v>
      </c>
    </row>
    <row r="33" spans="2:35">
      <c r="B33" s="21"/>
      <c r="C33" s="23"/>
      <c r="D33" s="10" t="s">
        <v>38</v>
      </c>
      <c r="E33" s="13">
        <v>2260561</v>
      </c>
      <c r="F33" s="13">
        <v>1310137</v>
      </c>
      <c r="G33" s="13">
        <v>529939</v>
      </c>
      <c r="H33" s="13">
        <v>420485</v>
      </c>
      <c r="I33" s="13">
        <v>2331261</v>
      </c>
      <c r="J33" s="13">
        <v>1301452</v>
      </c>
      <c r="K33" s="13">
        <v>617799</v>
      </c>
      <c r="L33" s="13">
        <v>412010</v>
      </c>
      <c r="M33" s="13">
        <v>2974859</v>
      </c>
      <c r="N33" s="13">
        <v>1630584</v>
      </c>
      <c r="O33" s="13">
        <v>869321</v>
      </c>
      <c r="P33" s="13">
        <v>474954</v>
      </c>
      <c r="Q33" s="13">
        <v>2258423</v>
      </c>
      <c r="R33" s="14">
        <v>2263219</v>
      </c>
      <c r="S33" s="14">
        <v>2227553</v>
      </c>
      <c r="T33" s="14">
        <v>2197948</v>
      </c>
      <c r="U33" s="14">
        <v>2133555</v>
      </c>
      <c r="V33" s="14">
        <v>2113117</v>
      </c>
      <c r="W33" s="14">
        <v>2091894</v>
      </c>
      <c r="X33" s="14">
        <v>2154166</v>
      </c>
      <c r="Y33" s="14">
        <v>2199268</v>
      </c>
      <c r="Z33" s="14">
        <v>2253045</v>
      </c>
      <c r="AA33" s="14">
        <v>2121430</v>
      </c>
      <c r="AB33" s="14">
        <v>2166051</v>
      </c>
      <c r="AC33" s="14">
        <v>2191347</v>
      </c>
      <c r="AD33" s="14">
        <v>2285969</v>
      </c>
      <c r="AE33" s="14">
        <v>2344551</v>
      </c>
      <c r="AF33" s="14">
        <v>2405176</v>
      </c>
      <c r="AG33" s="14">
        <v>2493203</v>
      </c>
      <c r="AH33" s="14">
        <v>2473522</v>
      </c>
      <c r="AI33" s="14">
        <v>2306367</v>
      </c>
    </row>
    <row r="34" spans="2:35">
      <c r="B34" s="20" t="s">
        <v>39</v>
      </c>
      <c r="C34" s="18"/>
      <c r="D34" s="19"/>
      <c r="E34" s="13">
        <v>4421330</v>
      </c>
      <c r="F34" s="13">
        <v>2122205</v>
      </c>
      <c r="G34" s="13">
        <v>1095189</v>
      </c>
      <c r="H34" s="13">
        <v>1203936</v>
      </c>
      <c r="I34" s="13">
        <v>2736322</v>
      </c>
      <c r="J34" s="13">
        <v>1690454</v>
      </c>
      <c r="K34" s="13">
        <v>732270</v>
      </c>
      <c r="L34" s="13">
        <v>313598</v>
      </c>
      <c r="M34" s="13">
        <v>4009166</v>
      </c>
      <c r="N34" s="13">
        <v>2348987</v>
      </c>
      <c r="O34" s="13">
        <v>797060</v>
      </c>
      <c r="P34" s="13">
        <v>863119</v>
      </c>
      <c r="Q34" s="13">
        <v>3156465</v>
      </c>
      <c r="R34" s="14">
        <f>SUM(R35:R36)</f>
        <v>2039860</v>
      </c>
      <c r="S34" s="14">
        <f>SUM(S35:S36)</f>
        <v>1764764</v>
      </c>
      <c r="T34" s="14">
        <f>SUM(T35:T36)</f>
        <v>1965261</v>
      </c>
      <c r="U34" s="14">
        <f>SUM(U35:U36)</f>
        <v>2606125</v>
      </c>
      <c r="V34" s="14">
        <f t="shared" ref="V34:AI34" si="6">SUM(V35:V36)</f>
        <v>2440812</v>
      </c>
      <c r="W34" s="14">
        <f t="shared" si="6"/>
        <v>2146281</v>
      </c>
      <c r="X34" s="14">
        <f t="shared" si="6"/>
        <v>2845684</v>
      </c>
      <c r="Y34" s="14">
        <f t="shared" si="6"/>
        <v>4072963</v>
      </c>
      <c r="Z34" s="14">
        <f t="shared" si="6"/>
        <v>3550506</v>
      </c>
      <c r="AA34" s="14">
        <f t="shared" si="6"/>
        <v>2431045</v>
      </c>
      <c r="AB34" s="14">
        <f t="shared" si="6"/>
        <v>2097271</v>
      </c>
      <c r="AC34" s="14">
        <f t="shared" si="6"/>
        <v>1468026</v>
      </c>
      <c r="AD34" s="14">
        <f t="shared" si="6"/>
        <v>1690291</v>
      </c>
      <c r="AE34" s="14">
        <f t="shared" ref="AE34:AH34" si="7">SUM(AE35:AE36)</f>
        <v>1022384</v>
      </c>
      <c r="AF34" s="14">
        <f t="shared" si="7"/>
        <v>1498246</v>
      </c>
      <c r="AG34" s="14">
        <f t="shared" si="7"/>
        <v>1515658</v>
      </c>
      <c r="AH34" s="14">
        <f t="shared" si="7"/>
        <v>1174509</v>
      </c>
      <c r="AI34" s="14">
        <f t="shared" si="6"/>
        <v>2021624</v>
      </c>
    </row>
    <row r="35" spans="2:35" ht="13.5" customHeight="1">
      <c r="B35" s="22"/>
      <c r="C35" s="17" t="s">
        <v>40</v>
      </c>
      <c r="D35" s="19"/>
      <c r="E35" s="13">
        <v>4380702</v>
      </c>
      <c r="F35" s="13">
        <v>2081626</v>
      </c>
      <c r="G35" s="13">
        <v>1095140</v>
      </c>
      <c r="H35" s="13">
        <v>1203936</v>
      </c>
      <c r="I35" s="13">
        <v>2736322</v>
      </c>
      <c r="J35" s="13">
        <v>1690454</v>
      </c>
      <c r="K35" s="13">
        <v>732270</v>
      </c>
      <c r="L35" s="13">
        <v>313598</v>
      </c>
      <c r="M35" s="13">
        <v>4005101</v>
      </c>
      <c r="N35" s="13">
        <v>2348987</v>
      </c>
      <c r="O35" s="13">
        <v>792995</v>
      </c>
      <c r="P35" s="13">
        <v>863119</v>
      </c>
      <c r="Q35" s="13">
        <v>3130768</v>
      </c>
      <c r="R35" s="14">
        <v>2009591</v>
      </c>
      <c r="S35" s="14">
        <v>1715422</v>
      </c>
      <c r="T35" s="14">
        <v>1953523</v>
      </c>
      <c r="U35" s="14">
        <v>2606125</v>
      </c>
      <c r="V35" s="14">
        <v>2440812</v>
      </c>
      <c r="W35" s="14">
        <v>2143722</v>
      </c>
      <c r="X35" s="14">
        <v>2836625</v>
      </c>
      <c r="Y35" s="14">
        <v>4068910</v>
      </c>
      <c r="Z35" s="14">
        <v>3540011</v>
      </c>
      <c r="AA35" s="14">
        <v>2431045</v>
      </c>
      <c r="AB35" s="14">
        <v>2097271</v>
      </c>
      <c r="AC35" s="14">
        <v>1467166</v>
      </c>
      <c r="AD35" s="14">
        <v>1687711</v>
      </c>
      <c r="AE35" s="14">
        <v>1018123</v>
      </c>
      <c r="AF35" s="14">
        <v>1443177</v>
      </c>
      <c r="AG35" s="14">
        <v>1515658</v>
      </c>
      <c r="AH35" s="14">
        <v>1174509</v>
      </c>
      <c r="AI35" s="14">
        <v>2021624</v>
      </c>
    </row>
    <row r="36" spans="2:35">
      <c r="B36" s="23"/>
      <c r="C36" s="17" t="s">
        <v>41</v>
      </c>
      <c r="D36" s="19"/>
      <c r="E36" s="13">
        <v>40628</v>
      </c>
      <c r="F36" s="13">
        <v>40579</v>
      </c>
      <c r="G36" s="10">
        <v>49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3">
        <v>4065</v>
      </c>
      <c r="N36" s="10">
        <v>0</v>
      </c>
      <c r="O36" s="13">
        <v>4065</v>
      </c>
      <c r="P36" s="10">
        <v>0</v>
      </c>
      <c r="Q36" s="13">
        <v>25697</v>
      </c>
      <c r="R36" s="14">
        <v>30269</v>
      </c>
      <c r="S36" s="14">
        <v>49342</v>
      </c>
      <c r="T36" s="14">
        <v>11738</v>
      </c>
      <c r="U36" s="14">
        <v>0</v>
      </c>
      <c r="V36" s="14">
        <v>0</v>
      </c>
      <c r="W36" s="14">
        <v>2559</v>
      </c>
      <c r="X36" s="14">
        <v>9059</v>
      </c>
      <c r="Y36" s="14">
        <v>4053</v>
      </c>
      <c r="Z36" s="14">
        <v>10495</v>
      </c>
      <c r="AA36" s="14">
        <v>0</v>
      </c>
      <c r="AB36" s="14">
        <v>0</v>
      </c>
      <c r="AC36" s="14">
        <v>860</v>
      </c>
      <c r="AD36" s="14">
        <v>2580</v>
      </c>
      <c r="AE36" s="14">
        <v>4261</v>
      </c>
      <c r="AF36" s="14">
        <v>55069</v>
      </c>
      <c r="AG36" s="14">
        <v>0</v>
      </c>
      <c r="AH36" s="14">
        <v>0</v>
      </c>
      <c r="AI36" s="14">
        <v>0</v>
      </c>
    </row>
    <row r="37" spans="2:35">
      <c r="B37" s="20" t="s">
        <v>42</v>
      </c>
      <c r="C37" s="24"/>
      <c r="D37" s="25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>
        <v>6714887</v>
      </c>
      <c r="R37" s="14">
        <f>SUM(R38:R44)</f>
        <v>6739207</v>
      </c>
      <c r="S37" s="14">
        <f>SUM(S38:S44)</f>
        <v>6697974</v>
      </c>
      <c r="T37" s="14">
        <f>SUM(T38:T44)</f>
        <v>6034298</v>
      </c>
      <c r="U37" s="14">
        <f>SUM(U38:U44)</f>
        <v>6692089</v>
      </c>
      <c r="V37" s="14">
        <f t="shared" ref="V37:AI37" si="8">SUM(V38:V44)</f>
        <v>7006943</v>
      </c>
      <c r="W37" s="14">
        <f t="shared" si="8"/>
        <v>7241716</v>
      </c>
      <c r="X37" s="14">
        <f t="shared" si="8"/>
        <v>7015098</v>
      </c>
      <c r="Y37" s="14">
        <f t="shared" si="8"/>
        <v>6724247</v>
      </c>
      <c r="Z37" s="14">
        <f t="shared" si="8"/>
        <v>7427844</v>
      </c>
      <c r="AA37" s="14">
        <f t="shared" si="8"/>
        <v>9513252</v>
      </c>
      <c r="AB37" s="14">
        <f t="shared" si="8"/>
        <v>7998538</v>
      </c>
      <c r="AC37" s="14">
        <f t="shared" si="8"/>
        <v>7554920</v>
      </c>
      <c r="AD37" s="14">
        <f t="shared" si="8"/>
        <v>7683335</v>
      </c>
      <c r="AE37" s="14">
        <f t="shared" ref="AE37:AH37" si="9">SUM(AE38:AE44)</f>
        <v>7817491</v>
      </c>
      <c r="AF37" s="14">
        <f t="shared" si="9"/>
        <v>11556024</v>
      </c>
      <c r="AG37" s="14">
        <f t="shared" si="9"/>
        <v>10395038</v>
      </c>
      <c r="AH37" s="14">
        <f t="shared" si="9"/>
        <v>11917010</v>
      </c>
      <c r="AI37" s="14">
        <f t="shared" si="8"/>
        <v>11802199</v>
      </c>
    </row>
    <row r="38" spans="2:35" ht="13.5" customHeight="1">
      <c r="B38" s="21"/>
      <c r="C38" s="17" t="s">
        <v>43</v>
      </c>
      <c r="D38" s="19"/>
      <c r="E38" s="13">
        <v>2220634</v>
      </c>
      <c r="F38" s="13">
        <v>1396470</v>
      </c>
      <c r="G38" s="13">
        <v>598813</v>
      </c>
      <c r="H38" s="13">
        <v>225351</v>
      </c>
      <c r="I38" s="13">
        <v>2151822</v>
      </c>
      <c r="J38" s="13">
        <v>1342155</v>
      </c>
      <c r="K38" s="13">
        <v>601278</v>
      </c>
      <c r="L38" s="13">
        <v>208389</v>
      </c>
      <c r="M38" s="13">
        <v>2173144</v>
      </c>
      <c r="N38" s="13">
        <v>1421114</v>
      </c>
      <c r="O38" s="13">
        <v>558996</v>
      </c>
      <c r="P38" s="13">
        <v>193034</v>
      </c>
      <c r="Q38" s="13">
        <v>2544779</v>
      </c>
      <c r="R38" s="14">
        <v>2626839</v>
      </c>
      <c r="S38" s="14">
        <v>2623203</v>
      </c>
      <c r="T38" s="14">
        <v>2389878</v>
      </c>
      <c r="U38" s="14">
        <v>2492326</v>
      </c>
      <c r="V38" s="14">
        <v>2465844</v>
      </c>
      <c r="W38" s="14">
        <v>2501775</v>
      </c>
      <c r="X38" s="14">
        <v>2550808</v>
      </c>
      <c r="Y38" s="14">
        <v>2592080</v>
      </c>
      <c r="Z38" s="14">
        <v>2761523</v>
      </c>
      <c r="AA38" s="14">
        <v>3018318</v>
      </c>
      <c r="AB38" s="14">
        <v>3036849</v>
      </c>
      <c r="AC38" s="14">
        <v>2746948</v>
      </c>
      <c r="AD38" s="14">
        <v>2768565</v>
      </c>
      <c r="AE38" s="14">
        <v>2779424</v>
      </c>
      <c r="AF38" s="14">
        <v>2689072</v>
      </c>
      <c r="AG38" s="14">
        <v>3326095</v>
      </c>
      <c r="AH38" s="14">
        <v>3283056</v>
      </c>
      <c r="AI38" s="14">
        <v>3313016</v>
      </c>
    </row>
    <row r="39" spans="2:35">
      <c r="B39" s="21"/>
      <c r="C39" s="17" t="s">
        <v>44</v>
      </c>
      <c r="D39" s="19"/>
      <c r="E39" s="13">
        <v>77831</v>
      </c>
      <c r="F39" s="13">
        <v>59909</v>
      </c>
      <c r="G39" s="13">
        <v>13922</v>
      </c>
      <c r="H39" s="13">
        <v>4000</v>
      </c>
      <c r="I39" s="13">
        <v>74674</v>
      </c>
      <c r="J39" s="13">
        <v>58707</v>
      </c>
      <c r="K39" s="13">
        <v>14743</v>
      </c>
      <c r="L39" s="13">
        <v>1224</v>
      </c>
      <c r="M39" s="13">
        <v>84339</v>
      </c>
      <c r="N39" s="13">
        <v>68138</v>
      </c>
      <c r="O39" s="13">
        <v>12520</v>
      </c>
      <c r="P39" s="13">
        <v>3681</v>
      </c>
      <c r="Q39" s="13">
        <v>87698</v>
      </c>
      <c r="R39" s="14">
        <v>70999</v>
      </c>
      <c r="S39" s="14">
        <v>67746</v>
      </c>
      <c r="T39" s="14">
        <v>58657</v>
      </c>
      <c r="U39" s="14">
        <v>57865</v>
      </c>
      <c r="V39" s="14">
        <v>63096</v>
      </c>
      <c r="W39" s="14">
        <v>71193</v>
      </c>
      <c r="X39" s="14">
        <v>73939</v>
      </c>
      <c r="Y39" s="14">
        <v>145215</v>
      </c>
      <c r="Z39" s="14">
        <v>77193</v>
      </c>
      <c r="AA39" s="14">
        <v>71087</v>
      </c>
      <c r="AB39" s="14">
        <v>64035</v>
      </c>
      <c r="AC39" s="14">
        <v>59309</v>
      </c>
      <c r="AD39" s="14">
        <v>70609</v>
      </c>
      <c r="AE39" s="14">
        <v>56596</v>
      </c>
      <c r="AF39" s="14">
        <v>59805</v>
      </c>
      <c r="AG39" s="14">
        <v>65822</v>
      </c>
      <c r="AH39" s="14">
        <v>54165</v>
      </c>
      <c r="AI39" s="14">
        <v>67676</v>
      </c>
    </row>
    <row r="40" spans="2:35">
      <c r="B40" s="21"/>
      <c r="C40" s="17" t="s">
        <v>45</v>
      </c>
      <c r="D40" s="19"/>
      <c r="E40" s="13">
        <v>1628857</v>
      </c>
      <c r="F40" s="13">
        <v>979242</v>
      </c>
      <c r="G40" s="13">
        <v>506435</v>
      </c>
      <c r="H40" s="13">
        <v>143180</v>
      </c>
      <c r="I40" s="13">
        <v>1639045</v>
      </c>
      <c r="J40" s="13">
        <v>958125</v>
      </c>
      <c r="K40" s="13">
        <v>534926</v>
      </c>
      <c r="L40" s="13">
        <v>145994</v>
      </c>
      <c r="M40" s="13">
        <v>1543385</v>
      </c>
      <c r="N40" s="13">
        <v>917987</v>
      </c>
      <c r="O40" s="13">
        <v>491079</v>
      </c>
      <c r="P40" s="13">
        <v>134319</v>
      </c>
      <c r="Q40" s="13">
        <v>1574981</v>
      </c>
      <c r="R40" s="14">
        <v>1557595</v>
      </c>
      <c r="S40" s="14">
        <v>1599825</v>
      </c>
      <c r="T40" s="14">
        <v>1525830</v>
      </c>
      <c r="U40" s="14">
        <v>2044852</v>
      </c>
      <c r="V40" s="14">
        <v>1798469</v>
      </c>
      <c r="W40" s="14">
        <v>1865551</v>
      </c>
      <c r="X40" s="14">
        <v>1954636</v>
      </c>
      <c r="Y40" s="14">
        <v>1991751</v>
      </c>
      <c r="Z40" s="14">
        <v>2445419</v>
      </c>
      <c r="AA40" s="14">
        <v>3865420</v>
      </c>
      <c r="AB40" s="14">
        <v>2257078</v>
      </c>
      <c r="AC40" s="14">
        <v>2152868</v>
      </c>
      <c r="AD40" s="14">
        <v>2162082</v>
      </c>
      <c r="AE40" s="14">
        <v>2223830</v>
      </c>
      <c r="AF40" s="14">
        <v>6747930</v>
      </c>
      <c r="AG40" s="14">
        <v>4227310</v>
      </c>
      <c r="AH40" s="14">
        <v>4722956</v>
      </c>
      <c r="AI40" s="14">
        <v>4771102</v>
      </c>
    </row>
    <row r="41" spans="2:35">
      <c r="B41" s="22"/>
      <c r="C41" s="17" t="s">
        <v>46</v>
      </c>
      <c r="D41" s="19"/>
      <c r="E41" s="13">
        <v>365616</v>
      </c>
      <c r="F41" s="13">
        <v>13726</v>
      </c>
      <c r="G41" s="13">
        <v>272503</v>
      </c>
      <c r="H41" s="13">
        <v>79387</v>
      </c>
      <c r="I41" s="13">
        <v>191847</v>
      </c>
      <c r="J41" s="13">
        <v>3329</v>
      </c>
      <c r="K41" s="13">
        <v>159235</v>
      </c>
      <c r="L41" s="13">
        <v>29283</v>
      </c>
      <c r="M41" s="13">
        <v>268216</v>
      </c>
      <c r="N41" s="13">
        <v>2732</v>
      </c>
      <c r="O41" s="13">
        <v>145292</v>
      </c>
      <c r="P41" s="13">
        <v>120192</v>
      </c>
      <c r="Q41" s="13">
        <v>159250</v>
      </c>
      <c r="R41" s="14">
        <v>200307</v>
      </c>
      <c r="S41" s="14">
        <v>356327</v>
      </c>
      <c r="T41" s="14">
        <v>269333</v>
      </c>
      <c r="U41" s="14">
        <v>203834</v>
      </c>
      <c r="V41" s="14">
        <v>986642</v>
      </c>
      <c r="W41" s="14">
        <v>869347</v>
      </c>
      <c r="X41" s="14">
        <v>507846</v>
      </c>
      <c r="Y41" s="14">
        <v>106544</v>
      </c>
      <c r="Z41" s="14">
        <v>196908</v>
      </c>
      <c r="AA41" s="14">
        <v>543048</v>
      </c>
      <c r="AB41" s="14">
        <v>613906</v>
      </c>
      <c r="AC41" s="14">
        <v>466285</v>
      </c>
      <c r="AD41" s="14">
        <v>555122</v>
      </c>
      <c r="AE41" s="14">
        <v>671634</v>
      </c>
      <c r="AF41" s="14">
        <v>886886</v>
      </c>
      <c r="AG41" s="14">
        <v>1608778</v>
      </c>
      <c r="AH41" s="14">
        <v>2699921</v>
      </c>
      <c r="AI41" s="14">
        <v>2509933</v>
      </c>
    </row>
    <row r="42" spans="2:35">
      <c r="B42" s="22"/>
      <c r="C42" s="17" t="s">
        <v>47</v>
      </c>
      <c r="D42" s="19"/>
      <c r="E42" s="13">
        <v>136304</v>
      </c>
      <c r="F42" s="13">
        <v>96531</v>
      </c>
      <c r="G42" s="13">
        <v>39713</v>
      </c>
      <c r="H42" s="10">
        <v>60</v>
      </c>
      <c r="I42" s="13">
        <v>147641</v>
      </c>
      <c r="J42" s="13">
        <v>105469</v>
      </c>
      <c r="K42" s="13">
        <v>42132</v>
      </c>
      <c r="L42" s="10">
        <v>40</v>
      </c>
      <c r="M42" s="13">
        <v>161010</v>
      </c>
      <c r="N42" s="13">
        <v>115172</v>
      </c>
      <c r="O42" s="13">
        <v>45808</v>
      </c>
      <c r="P42" s="10">
        <v>30</v>
      </c>
      <c r="Q42" s="13">
        <v>369513</v>
      </c>
      <c r="R42" s="14">
        <v>187984</v>
      </c>
      <c r="S42" s="14">
        <v>57656</v>
      </c>
      <c r="T42" s="14">
        <v>18657</v>
      </c>
      <c r="U42" s="14">
        <v>0</v>
      </c>
      <c r="V42" s="14">
        <v>0</v>
      </c>
      <c r="W42" s="14">
        <v>0</v>
      </c>
      <c r="X42" s="14">
        <v>0</v>
      </c>
      <c r="Y42" s="14">
        <v>0</v>
      </c>
      <c r="Z42" s="14">
        <v>0</v>
      </c>
      <c r="AA42" s="14">
        <v>0</v>
      </c>
      <c r="AB42" s="14">
        <v>0</v>
      </c>
      <c r="AC42" s="14">
        <v>0</v>
      </c>
      <c r="AD42" s="14">
        <v>0</v>
      </c>
      <c r="AE42" s="14">
        <v>0</v>
      </c>
      <c r="AF42" s="14">
        <v>0</v>
      </c>
      <c r="AG42" s="14">
        <v>0</v>
      </c>
      <c r="AH42" s="14">
        <v>0</v>
      </c>
      <c r="AI42" s="14">
        <v>0</v>
      </c>
    </row>
    <row r="43" spans="2:35">
      <c r="B43" s="22"/>
      <c r="C43" s="17" t="s">
        <v>48</v>
      </c>
      <c r="D43" s="19"/>
      <c r="E43" s="13">
        <v>120000</v>
      </c>
      <c r="F43" s="13">
        <v>120000</v>
      </c>
      <c r="G43" s="10">
        <v>0</v>
      </c>
      <c r="H43" s="10">
        <v>0</v>
      </c>
      <c r="I43" s="13">
        <v>113340</v>
      </c>
      <c r="J43" s="13">
        <v>113340</v>
      </c>
      <c r="K43" s="10">
        <v>0</v>
      </c>
      <c r="L43" s="10">
        <v>0</v>
      </c>
      <c r="M43" s="13">
        <v>80000</v>
      </c>
      <c r="N43" s="13">
        <v>80000</v>
      </c>
      <c r="O43" s="10">
        <v>0</v>
      </c>
      <c r="P43" s="10">
        <v>0</v>
      </c>
      <c r="Q43" s="13">
        <v>80000</v>
      </c>
      <c r="R43" s="14">
        <v>100000</v>
      </c>
      <c r="S43" s="14">
        <v>120000</v>
      </c>
      <c r="T43" s="14">
        <v>120000</v>
      </c>
      <c r="U43" s="14">
        <v>120000</v>
      </c>
      <c r="V43" s="14">
        <v>120000</v>
      </c>
      <c r="W43" s="14">
        <v>120000</v>
      </c>
      <c r="X43" s="14">
        <v>120000</v>
      </c>
      <c r="Y43" s="14">
        <v>120000</v>
      </c>
      <c r="Z43" s="14">
        <v>120000</v>
      </c>
      <c r="AA43" s="14">
        <v>120000</v>
      </c>
      <c r="AB43" s="14">
        <v>120000</v>
      </c>
      <c r="AC43" s="14">
        <v>120000</v>
      </c>
      <c r="AD43" s="14">
        <v>120000</v>
      </c>
      <c r="AE43" s="14">
        <v>120000</v>
      </c>
      <c r="AF43" s="14">
        <v>160000</v>
      </c>
      <c r="AG43" s="14">
        <v>140000</v>
      </c>
      <c r="AH43" s="14">
        <v>140000</v>
      </c>
      <c r="AI43" s="14">
        <v>120000</v>
      </c>
    </row>
    <row r="44" spans="2:35" ht="13.5" customHeight="1">
      <c r="B44" s="23"/>
      <c r="C44" s="17" t="s">
        <v>49</v>
      </c>
      <c r="D44" s="19"/>
      <c r="E44" s="13">
        <v>1568631</v>
      </c>
      <c r="F44" s="13">
        <v>923082</v>
      </c>
      <c r="G44" s="13">
        <v>479857</v>
      </c>
      <c r="H44" s="13">
        <v>165692</v>
      </c>
      <c r="I44" s="13">
        <v>1802415</v>
      </c>
      <c r="J44" s="13">
        <v>1090458</v>
      </c>
      <c r="K44" s="13">
        <v>516059</v>
      </c>
      <c r="L44" s="13">
        <v>195898</v>
      </c>
      <c r="M44" s="13">
        <v>1773405</v>
      </c>
      <c r="N44" s="13">
        <v>1190547</v>
      </c>
      <c r="O44" s="13">
        <v>397017</v>
      </c>
      <c r="P44" s="13">
        <v>185841</v>
      </c>
      <c r="Q44" s="13">
        <v>1925666</v>
      </c>
      <c r="R44" s="14">
        <v>1995483</v>
      </c>
      <c r="S44" s="14">
        <v>1873217</v>
      </c>
      <c r="T44" s="14">
        <v>1651943</v>
      </c>
      <c r="U44" s="14">
        <v>1773212</v>
      </c>
      <c r="V44" s="14">
        <v>1572892</v>
      </c>
      <c r="W44" s="14">
        <v>1813850</v>
      </c>
      <c r="X44" s="14">
        <v>1807869</v>
      </c>
      <c r="Y44" s="14">
        <v>1768657</v>
      </c>
      <c r="Z44" s="14">
        <v>1826801</v>
      </c>
      <c r="AA44" s="14">
        <v>1895379</v>
      </c>
      <c r="AB44" s="14">
        <v>1906670</v>
      </c>
      <c r="AC44" s="14">
        <v>2009510</v>
      </c>
      <c r="AD44" s="14">
        <v>2006957</v>
      </c>
      <c r="AE44" s="14">
        <v>1966007</v>
      </c>
      <c r="AF44" s="14">
        <v>1012331</v>
      </c>
      <c r="AG44" s="14">
        <v>1027033</v>
      </c>
      <c r="AH44" s="14">
        <v>1016912</v>
      </c>
      <c r="AI44" s="14">
        <v>1020472</v>
      </c>
    </row>
    <row r="45" spans="2:35">
      <c r="N45" s="16"/>
      <c r="O45" s="16"/>
      <c r="P45" s="16"/>
      <c r="T45" s="15"/>
      <c r="U45" s="15"/>
      <c r="AE45" s="16"/>
      <c r="AF45" s="16"/>
      <c r="AG45" s="16"/>
      <c r="AH45" s="16"/>
      <c r="AI45" s="16" t="s">
        <v>31</v>
      </c>
    </row>
  </sheetData>
  <mergeCells count="47">
    <mergeCell ref="B11:D11"/>
    <mergeCell ref="B2:E2"/>
    <mergeCell ref="B3:E3"/>
    <mergeCell ref="D4:E4"/>
    <mergeCell ref="B5:D6"/>
    <mergeCell ref="E5:H5"/>
    <mergeCell ref="M5:P5"/>
    <mergeCell ref="B7:D7"/>
    <mergeCell ref="B8:D8"/>
    <mergeCell ref="B9:D9"/>
    <mergeCell ref="B10:D10"/>
    <mergeCell ref="I5:L5"/>
    <mergeCell ref="T22:U22"/>
    <mergeCell ref="B24:E24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D25:E25"/>
    <mergeCell ref="I26:L26"/>
    <mergeCell ref="M26:P26"/>
    <mergeCell ref="B29:D29"/>
    <mergeCell ref="C30:D30"/>
    <mergeCell ref="C31:C33"/>
    <mergeCell ref="B28:D28"/>
    <mergeCell ref="B26:D27"/>
    <mergeCell ref="E26:H26"/>
    <mergeCell ref="B34:D34"/>
    <mergeCell ref="B35:B36"/>
    <mergeCell ref="C35:D35"/>
    <mergeCell ref="C36:D36"/>
    <mergeCell ref="T45:U45"/>
    <mergeCell ref="B37:D37"/>
    <mergeCell ref="C38:D38"/>
    <mergeCell ref="C39:D39"/>
    <mergeCell ref="C40:D40"/>
    <mergeCell ref="B41:B44"/>
    <mergeCell ref="C41:D41"/>
    <mergeCell ref="C42:D42"/>
    <mergeCell ref="C43:D43"/>
    <mergeCell ref="C44:D44"/>
  </mergeCells>
  <phoneticPr fontId="2"/>
  <pageMargins left="0.75" right="0.75" top="1" bottom="1" header="0.51200000000000001" footer="0.51200000000000001"/>
  <pageSetup paperSize="8" scale="5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14－3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山本昌康</cp:lastModifiedBy>
  <cp:lastPrinted>2023-02-06T05:34:02Z</cp:lastPrinted>
  <dcterms:created xsi:type="dcterms:W3CDTF">2019-02-21T08:08:34Z</dcterms:created>
  <dcterms:modified xsi:type="dcterms:W3CDTF">2025-02-26T02:21:46Z</dcterms:modified>
</cp:coreProperties>
</file>