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lg-file01\data\000_全庁\05a_市民課\旧LG\!020 市民生活課\指定統計調査\！！！統計情報の更新作業\【0304〆】更新済みフォルダ\"/>
    </mc:Choice>
  </mc:AlternateContent>
  <xr:revisionPtr revIDLastSave="0" documentId="13_ncr:1_{92D1568A-46C3-475F-AE3F-5D0545FE62B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－2" sheetId="1" r:id="rId1"/>
  </sheets>
  <definedNames>
    <definedName name="_xlnm.Print_Area" localSheetId="0">'2－2'!$A$1:$AD$115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90" i="1" l="1"/>
  <c r="N90" i="1"/>
  <c r="D90" i="1"/>
  <c r="X92" i="1" l="1"/>
  <c r="Y92" i="1"/>
  <c r="X93" i="1"/>
  <c r="Y93" i="1"/>
  <c r="X94" i="1"/>
  <c r="Y94" i="1"/>
  <c r="X95" i="1"/>
  <c r="Y95" i="1"/>
  <c r="X96" i="1"/>
  <c r="Y96" i="1"/>
  <c r="X97" i="1"/>
  <c r="Y97" i="1"/>
  <c r="X98" i="1"/>
  <c r="Y98" i="1"/>
  <c r="X99" i="1"/>
  <c r="Y99" i="1"/>
  <c r="X100" i="1"/>
  <c r="Y100" i="1"/>
  <c r="X101" i="1"/>
  <c r="Y101" i="1"/>
  <c r="X102" i="1"/>
  <c r="Y102" i="1"/>
  <c r="X103" i="1"/>
  <c r="Y103" i="1"/>
  <c r="X104" i="1"/>
  <c r="Y104" i="1"/>
  <c r="X105" i="1"/>
  <c r="Y105" i="1"/>
  <c r="X106" i="1"/>
  <c r="Y106" i="1"/>
  <c r="X107" i="1"/>
  <c r="Y107" i="1"/>
  <c r="X108" i="1"/>
  <c r="Y108" i="1"/>
  <c r="X109" i="1"/>
  <c r="Y109" i="1"/>
  <c r="X110" i="1"/>
  <c r="Y110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92" i="1"/>
  <c r="O92" i="1"/>
  <c r="P92" i="1"/>
  <c r="O93" i="1"/>
  <c r="P93" i="1"/>
  <c r="O94" i="1"/>
  <c r="P94" i="1"/>
  <c r="O95" i="1"/>
  <c r="P95" i="1"/>
  <c r="O96" i="1"/>
  <c r="P96" i="1"/>
  <c r="O97" i="1"/>
  <c r="P97" i="1"/>
  <c r="O98" i="1"/>
  <c r="P98" i="1"/>
  <c r="O99" i="1"/>
  <c r="P99" i="1"/>
  <c r="O100" i="1"/>
  <c r="P100" i="1"/>
  <c r="O101" i="1"/>
  <c r="P101" i="1"/>
  <c r="O102" i="1"/>
  <c r="P102" i="1"/>
  <c r="O103" i="1"/>
  <c r="P103" i="1"/>
  <c r="O104" i="1"/>
  <c r="P104" i="1"/>
  <c r="O105" i="1"/>
  <c r="P105" i="1"/>
  <c r="O106" i="1"/>
  <c r="P106" i="1"/>
  <c r="O107" i="1"/>
  <c r="P107" i="1"/>
  <c r="O108" i="1"/>
  <c r="P108" i="1"/>
  <c r="O109" i="1"/>
  <c r="P109" i="1"/>
  <c r="O110" i="1"/>
  <c r="P110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92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92" i="1"/>
  <c r="X111" i="1" l="1"/>
  <c r="Y111" i="1"/>
  <c r="W111" i="1"/>
  <c r="N111" i="1"/>
  <c r="P111" i="1"/>
  <c r="O111" i="1"/>
  <c r="F111" i="1"/>
  <c r="E111" i="1"/>
  <c r="D111" i="1"/>
</calcChain>
</file>

<file path=xl/sharedStrings.xml><?xml version="1.0" encoding="utf-8"?>
<sst xmlns="http://schemas.openxmlformats.org/spreadsheetml/2006/main" count="311" uniqueCount="50">
  <si>
    <t>２　年齢（5歳階級）男女別人口の推移</t>
    <rPh sb="2" eb="4">
      <t>ネンレイ</t>
    </rPh>
    <rPh sb="6" eb="7">
      <t>サイ</t>
    </rPh>
    <rPh sb="7" eb="9">
      <t>カイキュウ</t>
    </rPh>
    <rPh sb="10" eb="12">
      <t>ダンジョ</t>
    </rPh>
    <rPh sb="12" eb="13">
      <t>ベツ</t>
    </rPh>
    <rPh sb="13" eb="15">
      <t>ジンコウ</t>
    </rPh>
    <rPh sb="16" eb="18">
      <t>スイイ</t>
    </rPh>
    <phoneticPr fontId="2"/>
  </si>
  <si>
    <t>単位：人</t>
    <rPh sb="0" eb="2">
      <t>タンイ</t>
    </rPh>
    <rPh sb="3" eb="4">
      <t>ニン</t>
    </rPh>
    <phoneticPr fontId="2"/>
  </si>
  <si>
    <t>年　齢
階　層</t>
    <rPh sb="0" eb="1">
      <t>トシ</t>
    </rPh>
    <rPh sb="2" eb="3">
      <t>ヨワイ</t>
    </rPh>
    <rPh sb="4" eb="5">
      <t>カイ</t>
    </rPh>
    <rPh sb="6" eb="7">
      <t>ソウ</t>
    </rPh>
    <phoneticPr fontId="2"/>
  </si>
  <si>
    <t>甲 州 市
旧市町村</t>
    <rPh sb="0" eb="1">
      <t>コウ</t>
    </rPh>
    <rPh sb="2" eb="3">
      <t>シュウ</t>
    </rPh>
    <rPh sb="4" eb="5">
      <t>シ</t>
    </rPh>
    <rPh sb="6" eb="7">
      <t>キュウ</t>
    </rPh>
    <rPh sb="7" eb="10">
      <t>シチョウソン</t>
    </rPh>
    <phoneticPr fontId="2"/>
  </si>
  <si>
    <t>昭和55年</t>
    <rPh sb="0" eb="2">
      <t>ショウワ</t>
    </rPh>
    <rPh sb="4" eb="5">
      <t>ネン</t>
    </rPh>
    <phoneticPr fontId="2"/>
  </si>
  <si>
    <t>昭和60年</t>
    <rPh sb="0" eb="2">
      <t>ショウワ</t>
    </rPh>
    <rPh sb="4" eb="5">
      <t>ネン</t>
    </rPh>
    <phoneticPr fontId="2"/>
  </si>
  <si>
    <t>平成2年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</si>
  <si>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</si>
  <si>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平成12年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</si>
  <si>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</si>
  <si>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</si>
  <si>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</si>
  <si>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総　数</t>
    <rPh sb="0" eb="1">
      <t>フサ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</si>
  <si>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</si>
  <si>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</si>
  <si>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　数</t>
    <rPh sb="0" eb="1">
      <t>ソウ</t>
    </rPh>
    <rPh sb="2" eb="3">
      <t>スウ</t>
    </rPh>
    <phoneticPr fontId="2"/>
  </si>
  <si>
    <t>全階層</t>
    <rPh sb="0" eb="1">
      <t>ゼン</t>
    </rPh>
    <rPh sb="1" eb="3">
      <t>カイソウ</t>
    </rPh>
    <phoneticPr fontId="2"/>
  </si>
  <si>
    <t>甲州市</t>
    <rPh sb="0" eb="2">
      <t>コウシュウ</t>
    </rPh>
    <rPh sb="2" eb="3">
      <t>シ</t>
    </rPh>
    <phoneticPr fontId="2"/>
  </si>
  <si>
    <t>塩山市</t>
    <rPh sb="0" eb="3">
      <t>エンザンシ</t>
    </rPh>
    <phoneticPr fontId="2"/>
  </si>
  <si>
    <t>勝沼町</t>
    <rPh sb="0" eb="2">
      <t>カツヌマ</t>
    </rPh>
    <rPh sb="2" eb="3">
      <t>チョウ</t>
    </rPh>
    <phoneticPr fontId="2"/>
  </si>
  <si>
    <t>大和村</t>
    <rPh sb="0" eb="3">
      <t>ヤマトムラ</t>
    </rPh>
    <phoneticPr fontId="2"/>
  </si>
  <si>
    <t>0～4</t>
    <phoneticPr fontId="2"/>
  </si>
  <si>
    <t>5～9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</si>
  <si>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</si>
  <si>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</si>
  <si>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</si>
  <si>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</si>
  <si>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</si>
  <si>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</si>
  <si>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</si>
  <si>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</si>
  <si>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</si>
  <si>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</si>
  <si>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</si>
  <si>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</si>
  <si>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</si>
  <si>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</si>
  <si>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</si>
  <si>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</t>
    <phoneticPr fontId="2"/>
  </si>
  <si>
    <t>不詳</t>
    <rPh sb="0" eb="2">
      <t>フショウ</t>
    </rPh>
    <phoneticPr fontId="2"/>
  </si>
  <si>
    <t>-</t>
    <phoneticPr fontId="2"/>
  </si>
  <si>
    <t>-</t>
    <phoneticPr fontId="2"/>
  </si>
  <si>
    <t>-</t>
    <phoneticPr fontId="2"/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</si>
  <si>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</si>
  <si>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甲州市人口ピラミッド</t>
    <rPh sb="0" eb="2">
      <t>コウシュウ</t>
    </rPh>
    <rPh sb="2" eb="3">
      <t>シ</t>
    </rPh>
    <rPh sb="3" eb="5">
      <t>ジンコウ</t>
    </rPh>
    <phoneticPr fontId="2"/>
  </si>
  <si>
    <t>25～29</t>
    <phoneticPr fontId="2"/>
  </si>
  <si>
    <t>35～39</t>
    <phoneticPr fontId="2"/>
  </si>
  <si>
    <t>令和2年</t>
    <rPh sb="0" eb="2">
      <t>レイワ</t>
    </rPh>
    <rPh sb="3" eb="4">
      <t>ネン</t>
    </rPh>
    <phoneticPr fontId="2"/>
  </si>
  <si>
    <t>-</t>
  </si>
  <si>
    <t>【２】人口</t>
    <rPh sb="3" eb="5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</si>
</sst>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HGPｺﾞｼｯｸE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43">
    <xf numFmtId="0" fontId="0" fillId="0" borderId="0" xfId="0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176" fontId="5" fillId="0" borderId="2" xfId="1" applyNumberFormat="1" applyFont="1" applyBorder="1" applyAlignment="1">
      <alignment horizontal="right"/>
    </xf>
    <xf numFmtId="176" fontId="5" fillId="0" borderId="2" xfId="0" applyNumberFormat="1" applyFont="1" applyBorder="1">
      <alignment vertical="center"/>
    </xf>
    <xf numFmtId="38" fontId="5" fillId="0" borderId="2" xfId="1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176" fontId="1" fillId="0" borderId="2" xfId="1" applyNumberFormat="1" applyFont="1" applyFill="1" applyBorder="1" applyAlignment="1">
      <alignment horizontal="right"/>
    </xf>
    <xf numFmtId="176" fontId="1" fillId="0" borderId="2" xfId="1" applyNumberFormat="1" applyFont="1" applyBorder="1" applyAlignment="1">
      <alignment horizontal="right"/>
    </xf>
    <xf numFmtId="176" fontId="1" fillId="0" borderId="2" xfId="1" applyNumberFormat="1" applyFont="1" applyBorder="1" applyAlignment="1"/>
    <xf numFmtId="176" fontId="6" fillId="0" borderId="2" xfId="2" quotePrefix="1" applyNumberFormat="1" applyFont="1" applyBorder="1" applyAlignment="1">
      <alignment horizontal="right" vertical="center"/>
    </xf>
    <xf numFmtId="38" fontId="1" fillId="0" borderId="2" xfId="1" applyFont="1" applyBorder="1" applyAlignment="1">
      <alignment vertical="center"/>
    </xf>
    <xf numFmtId="0" fontId="5" fillId="0" borderId="0" xfId="0" applyFont="1">
      <alignment vertical="center"/>
    </xf>
    <xf numFmtId="176" fontId="1" fillId="0" borderId="2" xfId="0" applyNumberFormat="1" applyFont="1" applyBorder="1" applyAlignment="1">
      <alignment horizontal="right" vertical="center"/>
    </xf>
    <xf numFmtId="176" fontId="1" fillId="0" borderId="2" xfId="0" applyNumberFormat="1" applyFont="1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2" xfId="0" applyBorder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5" fillId="0" borderId="0" xfId="0" applyNumberFormat="1" applyFont="1">
      <alignment vertical="center"/>
    </xf>
    <xf numFmtId="176" fontId="1" fillId="0" borderId="0" xfId="0" applyNumberFormat="1" applyFont="1" applyAlignment="1">
      <alignment horizontal="right" vertical="center"/>
    </xf>
    <xf numFmtId="176" fontId="5" fillId="0" borderId="0" xfId="1" applyNumberFormat="1" applyFont="1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0" fillId="0" borderId="2" xfId="0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JB16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'2－2'!$O$91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2">
                  <a:lumMod val="90000"/>
                </a:schemeClr>
              </a:solidFill>
            </a:ln>
            <a:effectLst/>
          </c:spPr>
          <c:invertIfNegative val="0"/>
          <c:cat>
            <c:strRef>
              <c:f>'2－2'!$C$92:$C$110</c:f>
              <c:strCache>
                <c:ptCount val="19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</c:v>
                </c:pt>
                <c:pt idx="18">
                  <c:v>不詳</c:v>
                </c:pt>
              </c:strCache>
            </c:strRef>
          </c:cat>
          <c:val>
            <c:numRef>
              <c:f>'2－2'!$O$92:$O$110</c:f>
              <c:numCache>
                <c:formatCode>#,##0_);[Red]\(#,##0\)</c:formatCode>
                <c:ptCount val="19"/>
                <c:pt idx="0">
                  <c:v>821</c:v>
                </c:pt>
                <c:pt idx="1">
                  <c:v>951</c:v>
                </c:pt>
                <c:pt idx="2">
                  <c:v>1067</c:v>
                </c:pt>
                <c:pt idx="3">
                  <c:v>1051</c:v>
                </c:pt>
                <c:pt idx="4">
                  <c:v>871</c:v>
                </c:pt>
                <c:pt idx="5">
                  <c:v>1089</c:v>
                </c:pt>
                <c:pt idx="6">
                  <c:v>1029</c:v>
                </c:pt>
                <c:pt idx="7">
                  <c:v>1038</c:v>
                </c:pt>
                <c:pt idx="8">
                  <c:v>1134</c:v>
                </c:pt>
                <c:pt idx="9">
                  <c:v>1339</c:v>
                </c:pt>
                <c:pt idx="10">
                  <c:v>1467</c:v>
                </c:pt>
                <c:pt idx="11">
                  <c:v>1151</c:v>
                </c:pt>
                <c:pt idx="12">
                  <c:v>1136</c:v>
                </c:pt>
                <c:pt idx="13">
                  <c:v>1165</c:v>
                </c:pt>
                <c:pt idx="14">
                  <c:v>1053</c:v>
                </c:pt>
                <c:pt idx="15">
                  <c:v>763</c:v>
                </c:pt>
                <c:pt idx="16">
                  <c:v>422</c:v>
                </c:pt>
                <c:pt idx="17">
                  <c:v>359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FD-406A-9723-5C0E28C61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66907312"/>
        <c:axId val="566904360"/>
      </c:barChart>
      <c:barChart>
        <c:barDir val="bar"/>
        <c:grouping val="clustered"/>
        <c:varyColors val="0"/>
        <c:ser>
          <c:idx val="1"/>
          <c:order val="1"/>
          <c:tx>
            <c:strRef>
              <c:f>'2－2'!$P$91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2">
                  <a:lumMod val="90000"/>
                </a:schemeClr>
              </a:solidFill>
            </a:ln>
            <a:effectLst/>
          </c:spPr>
          <c:invertIfNegative val="0"/>
          <c:cat>
            <c:strRef>
              <c:f>'2－2'!$C$92:$C$110</c:f>
              <c:strCache>
                <c:ptCount val="19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</c:v>
                </c:pt>
                <c:pt idx="18">
                  <c:v>不詳</c:v>
                </c:pt>
              </c:strCache>
            </c:strRef>
          </c:cat>
          <c:val>
            <c:numRef>
              <c:f>'2－2'!$P$92:$P$110</c:f>
              <c:numCache>
                <c:formatCode>#,##0_);[Red]\(#,##0\)</c:formatCode>
                <c:ptCount val="19"/>
                <c:pt idx="0">
                  <c:v>764</c:v>
                </c:pt>
                <c:pt idx="1">
                  <c:v>916</c:v>
                </c:pt>
                <c:pt idx="2">
                  <c:v>981</c:v>
                </c:pt>
                <c:pt idx="3">
                  <c:v>1040</c:v>
                </c:pt>
                <c:pt idx="4">
                  <c:v>911</c:v>
                </c:pt>
                <c:pt idx="5">
                  <c:v>1028</c:v>
                </c:pt>
                <c:pt idx="6">
                  <c:v>1053</c:v>
                </c:pt>
                <c:pt idx="7">
                  <c:v>1051</c:v>
                </c:pt>
                <c:pt idx="8">
                  <c:v>1152</c:v>
                </c:pt>
                <c:pt idx="9">
                  <c:v>1262</c:v>
                </c:pt>
                <c:pt idx="10">
                  <c:v>1354</c:v>
                </c:pt>
                <c:pt idx="11">
                  <c:v>1234</c:v>
                </c:pt>
                <c:pt idx="12">
                  <c:v>1191</c:v>
                </c:pt>
                <c:pt idx="13">
                  <c:v>1265</c:v>
                </c:pt>
                <c:pt idx="14">
                  <c:v>1169</c:v>
                </c:pt>
                <c:pt idx="15">
                  <c:v>1097</c:v>
                </c:pt>
                <c:pt idx="16">
                  <c:v>762</c:v>
                </c:pt>
                <c:pt idx="17">
                  <c:v>789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FD-406A-9723-5C0E28C61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30082112"/>
        <c:axId val="430082440"/>
      </c:barChart>
      <c:catAx>
        <c:axId val="56690731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6904360"/>
        <c:crosses val="autoZero"/>
        <c:auto val="1"/>
        <c:lblAlgn val="ctr"/>
        <c:lblOffset val="0"/>
        <c:noMultiLvlLbl val="0"/>
      </c:catAx>
      <c:valAx>
        <c:axId val="566904360"/>
        <c:scaling>
          <c:orientation val="maxMin"/>
          <c:max val="1600"/>
          <c:min val="-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6907312"/>
        <c:crossesAt val="1"/>
        <c:crossBetween val="between"/>
        <c:majorUnit val="400"/>
      </c:valAx>
      <c:valAx>
        <c:axId val="430082440"/>
        <c:scaling>
          <c:orientation val="minMax"/>
          <c:max val="1600"/>
          <c:min val="-200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0082112"/>
        <c:crosses val="max"/>
        <c:crossBetween val="between"/>
        <c:majorUnit val="400"/>
      </c:valAx>
      <c:catAx>
        <c:axId val="4300821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300824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'2－2'!$E$91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2">
                  <a:lumMod val="90000"/>
                </a:schemeClr>
              </a:solidFill>
            </a:ln>
            <a:effectLst/>
          </c:spPr>
          <c:invertIfNegative val="0"/>
          <c:cat>
            <c:strRef>
              <c:f>'2－2'!$C$92:$C$110</c:f>
              <c:strCache>
                <c:ptCount val="19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</c:v>
                </c:pt>
                <c:pt idx="18">
                  <c:v>不詳</c:v>
                </c:pt>
              </c:strCache>
            </c:strRef>
          </c:cat>
          <c:val>
            <c:numRef>
              <c:f>'2－2'!$E$92:$E$110</c:f>
              <c:numCache>
                <c:formatCode>#,##0_);[Red]\(#,##0\)</c:formatCode>
                <c:ptCount val="19"/>
                <c:pt idx="0">
                  <c:v>1131</c:v>
                </c:pt>
                <c:pt idx="1">
                  <c:v>1359</c:v>
                </c:pt>
                <c:pt idx="2">
                  <c:v>1391</c:v>
                </c:pt>
                <c:pt idx="3">
                  <c:v>1267</c:v>
                </c:pt>
                <c:pt idx="4">
                  <c:v>1036</c:v>
                </c:pt>
                <c:pt idx="5">
                  <c:v>1234</c:v>
                </c:pt>
                <c:pt idx="6">
                  <c:v>1268</c:v>
                </c:pt>
                <c:pt idx="7">
                  <c:v>1226</c:v>
                </c:pt>
                <c:pt idx="8">
                  <c:v>1176</c:v>
                </c:pt>
                <c:pt idx="9">
                  <c:v>1332</c:v>
                </c:pt>
                <c:pt idx="10">
                  <c:v>1317</c:v>
                </c:pt>
                <c:pt idx="11">
                  <c:v>1314</c:v>
                </c:pt>
                <c:pt idx="12">
                  <c:v>1124</c:v>
                </c:pt>
                <c:pt idx="13">
                  <c:v>1023</c:v>
                </c:pt>
                <c:pt idx="14">
                  <c:v>794</c:v>
                </c:pt>
                <c:pt idx="15">
                  <c:v>625</c:v>
                </c:pt>
                <c:pt idx="16">
                  <c:v>340</c:v>
                </c:pt>
                <c:pt idx="17">
                  <c:v>253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FD-406A-9723-5C0E28C61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66907312"/>
        <c:axId val="566904360"/>
      </c:barChart>
      <c:barChart>
        <c:barDir val="bar"/>
        <c:grouping val="clustered"/>
        <c:varyColors val="0"/>
        <c:ser>
          <c:idx val="1"/>
          <c:order val="1"/>
          <c:tx>
            <c:strRef>
              <c:f>'2－2'!$F$91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2">
                  <a:lumMod val="90000"/>
                </a:schemeClr>
              </a:solidFill>
            </a:ln>
            <a:effectLst/>
          </c:spPr>
          <c:invertIfNegative val="0"/>
          <c:cat>
            <c:strRef>
              <c:f>'2－2'!$C$92:$C$110</c:f>
              <c:strCache>
                <c:ptCount val="19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</c:v>
                </c:pt>
                <c:pt idx="18">
                  <c:v>不詳</c:v>
                </c:pt>
              </c:strCache>
            </c:strRef>
          </c:cat>
          <c:val>
            <c:numRef>
              <c:f>'2－2'!$F$92:$F$110</c:f>
              <c:numCache>
                <c:formatCode>#,##0_);[Red]\(#,##0\)</c:formatCode>
                <c:ptCount val="19"/>
                <c:pt idx="0">
                  <c:v>2162</c:v>
                </c:pt>
                <c:pt idx="1">
                  <c:v>2429</c:v>
                </c:pt>
                <c:pt idx="2">
                  <c:v>2866</c:v>
                </c:pt>
                <c:pt idx="3">
                  <c:v>2637</c:v>
                </c:pt>
                <c:pt idx="4">
                  <c:v>1959</c:v>
                </c:pt>
                <c:pt idx="5">
                  <c:v>2115</c:v>
                </c:pt>
                <c:pt idx="6">
                  <c:v>2467</c:v>
                </c:pt>
                <c:pt idx="7">
                  <c:v>2670</c:v>
                </c:pt>
                <c:pt idx="8">
                  <c:v>2416</c:v>
                </c:pt>
                <c:pt idx="9">
                  <c:v>2316</c:v>
                </c:pt>
                <c:pt idx="10">
                  <c:v>2591</c:v>
                </c:pt>
                <c:pt idx="11">
                  <c:v>2609</c:v>
                </c:pt>
                <c:pt idx="12">
                  <c:v>2273</c:v>
                </c:pt>
                <c:pt idx="13">
                  <c:v>1889</c:v>
                </c:pt>
                <c:pt idx="14">
                  <c:v>1620</c:v>
                </c:pt>
                <c:pt idx="15">
                  <c:v>1118</c:v>
                </c:pt>
                <c:pt idx="16">
                  <c:v>764</c:v>
                </c:pt>
                <c:pt idx="17">
                  <c:v>437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FD-406A-9723-5C0E28C61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30082112"/>
        <c:axId val="430082440"/>
      </c:barChart>
      <c:catAx>
        <c:axId val="56690731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6904360"/>
        <c:crosses val="autoZero"/>
        <c:auto val="1"/>
        <c:lblAlgn val="ctr"/>
        <c:lblOffset val="0"/>
        <c:noMultiLvlLbl val="0"/>
      </c:catAx>
      <c:valAx>
        <c:axId val="566904360"/>
        <c:scaling>
          <c:orientation val="maxMin"/>
          <c:max val="1600"/>
          <c:min val="-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6907312"/>
        <c:crossesAt val="1"/>
        <c:crossBetween val="between"/>
        <c:majorUnit val="400"/>
      </c:valAx>
      <c:valAx>
        <c:axId val="430082440"/>
        <c:scaling>
          <c:orientation val="minMax"/>
          <c:max val="1600"/>
          <c:min val="-200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0082112"/>
        <c:crosses val="max"/>
        <c:crossBetween val="between"/>
        <c:majorUnit val="400"/>
      </c:valAx>
      <c:catAx>
        <c:axId val="4300821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300824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'2－2'!$X$91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2">
                  <a:lumMod val="90000"/>
                </a:schemeClr>
              </a:solidFill>
            </a:ln>
            <a:effectLst/>
          </c:spPr>
          <c:invertIfNegative val="0"/>
          <c:cat>
            <c:strRef>
              <c:f>'2－2'!$C$92:$C$110</c:f>
              <c:strCache>
                <c:ptCount val="19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</c:v>
                </c:pt>
                <c:pt idx="18">
                  <c:v>不詳</c:v>
                </c:pt>
              </c:strCache>
            </c:strRef>
          </c:cat>
          <c:val>
            <c:numRef>
              <c:f>'2－2'!$X$92:$X$110</c:f>
              <c:numCache>
                <c:formatCode>#,##0_);[Red]\(#,##0\)</c:formatCode>
                <c:ptCount val="19"/>
                <c:pt idx="0">
                  <c:v>376</c:v>
                </c:pt>
                <c:pt idx="1">
                  <c:v>526</c:v>
                </c:pt>
                <c:pt idx="2">
                  <c:v>652</c:v>
                </c:pt>
                <c:pt idx="3">
                  <c:v>728</c:v>
                </c:pt>
                <c:pt idx="4">
                  <c:v>554</c:v>
                </c:pt>
                <c:pt idx="5">
                  <c:v>474</c:v>
                </c:pt>
                <c:pt idx="6">
                  <c:v>523</c:v>
                </c:pt>
                <c:pt idx="7">
                  <c:v>643</c:v>
                </c:pt>
                <c:pt idx="8">
                  <c:v>779</c:v>
                </c:pt>
                <c:pt idx="9">
                  <c:v>1008</c:v>
                </c:pt>
                <c:pt idx="10">
                  <c:v>994</c:v>
                </c:pt>
                <c:pt idx="11">
                  <c:v>977</c:v>
                </c:pt>
                <c:pt idx="12">
                  <c:v>1057</c:v>
                </c:pt>
                <c:pt idx="13">
                  <c:v>1182</c:v>
                </c:pt>
                <c:pt idx="14">
                  <c:v>1244</c:v>
                </c:pt>
                <c:pt idx="15">
                  <c:v>899</c:v>
                </c:pt>
                <c:pt idx="16">
                  <c:v>693</c:v>
                </c:pt>
                <c:pt idx="17">
                  <c:v>725</c:v>
                </c:pt>
                <c:pt idx="18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C5-43F6-A9E8-E8E9C6048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66907312"/>
        <c:axId val="566904360"/>
      </c:barChart>
      <c:barChart>
        <c:barDir val="bar"/>
        <c:grouping val="clustered"/>
        <c:varyColors val="0"/>
        <c:ser>
          <c:idx val="1"/>
          <c:order val="1"/>
          <c:tx>
            <c:strRef>
              <c:f>'2－2'!$Y$91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2">
                  <a:lumMod val="90000"/>
                </a:schemeClr>
              </a:solidFill>
            </a:ln>
            <a:effectLst/>
          </c:spPr>
          <c:invertIfNegative val="0"/>
          <c:cat>
            <c:strRef>
              <c:f>'2－2'!$C$92:$C$110</c:f>
              <c:strCache>
                <c:ptCount val="19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</c:v>
                </c:pt>
                <c:pt idx="18">
                  <c:v>不詳</c:v>
                </c:pt>
              </c:strCache>
            </c:strRef>
          </c:cat>
          <c:val>
            <c:numRef>
              <c:f>'2－2'!$Y$92:$Y$110</c:f>
              <c:numCache>
                <c:formatCode>#,##0_);[Red]\(#,##0\)</c:formatCode>
                <c:ptCount val="19"/>
                <c:pt idx="0">
                  <c:v>388</c:v>
                </c:pt>
                <c:pt idx="1">
                  <c:v>535</c:v>
                </c:pt>
                <c:pt idx="2">
                  <c:v>555</c:v>
                </c:pt>
                <c:pt idx="3">
                  <c:v>703</c:v>
                </c:pt>
                <c:pt idx="4">
                  <c:v>527</c:v>
                </c:pt>
                <c:pt idx="5">
                  <c:v>423</c:v>
                </c:pt>
                <c:pt idx="6">
                  <c:v>509</c:v>
                </c:pt>
                <c:pt idx="7">
                  <c:v>650</c:v>
                </c:pt>
                <c:pt idx="8">
                  <c:v>807</c:v>
                </c:pt>
                <c:pt idx="9">
                  <c:v>971</c:v>
                </c:pt>
                <c:pt idx="10">
                  <c:v>1030</c:v>
                </c:pt>
                <c:pt idx="11">
                  <c:v>1000</c:v>
                </c:pt>
                <c:pt idx="12">
                  <c:v>1083</c:v>
                </c:pt>
                <c:pt idx="13">
                  <c:v>1241</c:v>
                </c:pt>
                <c:pt idx="14">
                  <c:v>1259</c:v>
                </c:pt>
                <c:pt idx="15">
                  <c:v>1089</c:v>
                </c:pt>
                <c:pt idx="16">
                  <c:v>919</c:v>
                </c:pt>
                <c:pt idx="17">
                  <c:v>1466</c:v>
                </c:pt>
                <c:pt idx="18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C5-43F6-A9E8-E8E9C6048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30082112"/>
        <c:axId val="430082440"/>
      </c:barChart>
      <c:catAx>
        <c:axId val="56690731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6904360"/>
        <c:crosses val="autoZero"/>
        <c:auto val="1"/>
        <c:lblAlgn val="ctr"/>
        <c:lblOffset val="0"/>
        <c:noMultiLvlLbl val="0"/>
      </c:catAx>
      <c:valAx>
        <c:axId val="566904360"/>
        <c:scaling>
          <c:orientation val="maxMin"/>
          <c:max val="1600"/>
          <c:min val="-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6907312"/>
        <c:crossesAt val="1"/>
        <c:crossBetween val="between"/>
        <c:majorUnit val="400"/>
      </c:valAx>
      <c:valAx>
        <c:axId val="430082440"/>
        <c:scaling>
          <c:orientation val="minMax"/>
          <c:max val="1600"/>
          <c:min val="-200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0082112"/>
        <c:crosses val="max"/>
        <c:crossBetween val="between"/>
        <c:majorUnit val="400"/>
      </c:valAx>
      <c:catAx>
        <c:axId val="4300821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300824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552449</xdr:colOff>
      <xdr:row>88</xdr:row>
      <xdr:rowOff>1</xdr:rowOff>
    </xdr:from>
    <xdr:to>
      <xdr:col>18</xdr:col>
      <xdr:colOff>19050</xdr:colOff>
      <xdr:row>113</xdr:row>
      <xdr:rowOff>152401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571499</xdr:colOff>
      <xdr:row>88</xdr:row>
      <xdr:rowOff>9526</xdr:rowOff>
    </xdr:from>
    <xdr:to>
      <xdr:col>9</xdr:col>
      <xdr:colOff>28575</xdr:colOff>
      <xdr:row>113</xdr:row>
      <xdr:rowOff>161926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571499</xdr:colOff>
      <xdr:row>88</xdr:row>
      <xdr:rowOff>1</xdr:rowOff>
    </xdr:from>
    <xdr:to>
      <xdr:col>27</xdr:col>
      <xdr:colOff>38100</xdr:colOff>
      <xdr:row>113</xdr:row>
      <xdr:rowOff>152401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45"/>
  <sheetViews>
    <sheetView tabSelected="1" view="pageBreakPreview" zoomScaleNormal="100" zoomScaleSheetLayoutView="100" workbookViewId="0">
      <selection activeCell="A2" sqref="A2:Q2"/>
    </sheetView>
  </sheetViews>
  <sheetFormatPr defaultRowHeight="13.2" x14ac:dyDescent="0.2"/>
  <cols>
    <col min="1" max="1" width="6.6640625" customWidth="1"/>
    <col min="2" max="2" width="7.6640625" customWidth="1"/>
    <col min="3" max="26" width="7.44140625" customWidth="1"/>
    <col min="27" max="29" width="8.109375" customWidth="1"/>
  </cols>
  <sheetData>
    <row r="1" spans="1:29" x14ac:dyDescent="0.2">
      <c r="A1" t="s">
        <v>49</v>
      </c>
    </row>
    <row r="2" spans="1:29" x14ac:dyDescent="0.2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29" x14ac:dyDescent="0.2">
      <c r="O3" s="26"/>
      <c r="P3" s="26"/>
      <c r="Q3" s="26"/>
      <c r="AA3" s="26" t="s">
        <v>1</v>
      </c>
      <c r="AB3" s="26"/>
      <c r="AC3" s="26"/>
    </row>
    <row r="4" spans="1:29" ht="15" customHeight="1" x14ac:dyDescent="0.2">
      <c r="A4" s="27" t="s">
        <v>2</v>
      </c>
      <c r="B4" s="29" t="s">
        <v>3</v>
      </c>
      <c r="C4" s="30" t="s">
        <v>4</v>
      </c>
      <c r="D4" s="30"/>
      <c r="E4" s="30"/>
      <c r="F4" s="24" t="s">
        <v>5</v>
      </c>
      <c r="G4" s="24"/>
      <c r="H4" s="24"/>
      <c r="I4" s="24" t="s">
        <v>6</v>
      </c>
      <c r="J4" s="24"/>
      <c r="K4" s="24"/>
      <c r="L4" s="24" t="s">
        <v>7</v>
      </c>
      <c r="M4" s="24"/>
      <c r="N4" s="24"/>
      <c r="O4" s="24" t="s">
        <v>8</v>
      </c>
      <c r="P4" s="24"/>
      <c r="Q4" s="24"/>
      <c r="R4" s="24" t="s">
        <v>9</v>
      </c>
      <c r="S4" s="24"/>
      <c r="T4" s="24"/>
      <c r="U4" s="24" t="s">
        <v>10</v>
      </c>
      <c r="V4" s="24"/>
      <c r="W4" s="24"/>
      <c r="X4" s="24" t="s">
        <v>11</v>
      </c>
      <c r="Y4" s="24"/>
      <c r="Z4" s="24"/>
      <c r="AA4" s="24" t="s">
        <v>47</v>
      </c>
      <c r="AB4" s="24"/>
      <c r="AC4" s="24"/>
    </row>
    <row r="5" spans="1:29" ht="15" customHeight="1" x14ac:dyDescent="0.2">
      <c r="A5" s="28"/>
      <c r="B5" s="24"/>
      <c r="C5" s="1" t="s">
        <v>12</v>
      </c>
      <c r="D5" s="1" t="s">
        <v>13</v>
      </c>
      <c r="E5" s="1" t="s">
        <v>14</v>
      </c>
      <c r="F5" s="2" t="s">
        <v>12</v>
      </c>
      <c r="G5" s="2" t="s">
        <v>13</v>
      </c>
      <c r="H5" s="2" t="s">
        <v>14</v>
      </c>
      <c r="I5" s="2" t="s">
        <v>12</v>
      </c>
      <c r="J5" s="2" t="s">
        <v>13</v>
      </c>
      <c r="K5" s="2" t="s">
        <v>14</v>
      </c>
      <c r="L5" s="2" t="s">
        <v>12</v>
      </c>
      <c r="M5" s="2" t="s">
        <v>13</v>
      </c>
      <c r="N5" s="2" t="s">
        <v>14</v>
      </c>
      <c r="O5" s="2" t="s">
        <v>12</v>
      </c>
      <c r="P5" s="2" t="s">
        <v>13</v>
      </c>
      <c r="Q5" s="2" t="s">
        <v>14</v>
      </c>
      <c r="R5" s="2" t="s">
        <v>12</v>
      </c>
      <c r="S5" s="2" t="s">
        <v>13</v>
      </c>
      <c r="T5" s="2" t="s">
        <v>14</v>
      </c>
      <c r="U5" s="2" t="s">
        <v>15</v>
      </c>
      <c r="V5" s="2" t="s">
        <v>13</v>
      </c>
      <c r="W5" s="2" t="s">
        <v>14</v>
      </c>
      <c r="X5" s="2" t="s">
        <v>15</v>
      </c>
      <c r="Y5" s="2" t="s">
        <v>13</v>
      </c>
      <c r="Z5" s="2" t="s">
        <v>14</v>
      </c>
      <c r="AA5" s="2" t="s">
        <v>15</v>
      </c>
      <c r="AB5" s="2" t="s">
        <v>13</v>
      </c>
      <c r="AC5" s="2" t="s">
        <v>14</v>
      </c>
    </row>
    <row r="6" spans="1:29" ht="15" customHeight="1" x14ac:dyDescent="0.2">
      <c r="A6" s="28" t="s">
        <v>16</v>
      </c>
      <c r="B6" s="3" t="s">
        <v>17</v>
      </c>
      <c r="C6" s="4">
        <v>37269</v>
      </c>
      <c r="D6" s="4">
        <v>18059</v>
      </c>
      <c r="E6" s="4">
        <v>19210</v>
      </c>
      <c r="F6" s="5">
        <v>37338</v>
      </c>
      <c r="G6" s="5">
        <v>18110</v>
      </c>
      <c r="H6" s="5">
        <v>19228</v>
      </c>
      <c r="I6" s="6">
        <v>37038</v>
      </c>
      <c r="J6" s="6">
        <v>17955</v>
      </c>
      <c r="K6" s="6">
        <v>19083</v>
      </c>
      <c r="L6" s="6">
        <v>38046</v>
      </c>
      <c r="M6" s="6">
        <v>18720</v>
      </c>
      <c r="N6" s="6">
        <v>19326</v>
      </c>
      <c r="O6" s="6">
        <v>36925</v>
      </c>
      <c r="P6" s="6">
        <v>17906</v>
      </c>
      <c r="Q6" s="6">
        <v>19019</v>
      </c>
      <c r="R6" s="6">
        <v>35922</v>
      </c>
      <c r="S6" s="6">
        <v>17288</v>
      </c>
      <c r="T6" s="6">
        <v>18634</v>
      </c>
      <c r="U6" s="7">
        <v>33927</v>
      </c>
      <c r="V6" s="7">
        <v>16270</v>
      </c>
      <c r="W6" s="7">
        <v>17657</v>
      </c>
      <c r="X6" s="7">
        <v>31671</v>
      </c>
      <c r="Y6" s="7">
        <v>15214</v>
      </c>
      <c r="Z6" s="7">
        <v>16457</v>
      </c>
      <c r="AA6" s="7">
        <v>29237</v>
      </c>
      <c r="AB6" s="7">
        <v>14068</v>
      </c>
      <c r="AC6" s="7">
        <v>15169</v>
      </c>
    </row>
    <row r="7" spans="1:29" ht="12" customHeight="1" x14ac:dyDescent="0.2">
      <c r="A7" s="28"/>
      <c r="B7" s="8" t="s">
        <v>18</v>
      </c>
      <c r="C7" s="9">
        <v>26685</v>
      </c>
      <c r="D7" s="9">
        <v>12948</v>
      </c>
      <c r="E7" s="9">
        <v>13737</v>
      </c>
      <c r="F7" s="10">
        <v>26712</v>
      </c>
      <c r="G7" s="10">
        <v>12920</v>
      </c>
      <c r="H7" s="10">
        <v>13792</v>
      </c>
      <c r="I7" s="10">
        <v>26551</v>
      </c>
      <c r="J7" s="10">
        <v>12847</v>
      </c>
      <c r="K7" s="10">
        <v>13704</v>
      </c>
      <c r="L7" s="11">
        <v>27117</v>
      </c>
      <c r="M7" s="11">
        <v>13274</v>
      </c>
      <c r="N7" s="11">
        <v>13843</v>
      </c>
      <c r="O7" s="11">
        <v>26126</v>
      </c>
      <c r="P7" s="11">
        <v>12658</v>
      </c>
      <c r="Q7" s="11">
        <v>13468</v>
      </c>
      <c r="R7" s="12">
        <v>25227</v>
      </c>
      <c r="S7" s="12">
        <v>12123</v>
      </c>
      <c r="T7" s="12">
        <v>13104</v>
      </c>
      <c r="U7" s="13">
        <v>23691</v>
      </c>
      <c r="V7" s="13">
        <v>11356</v>
      </c>
      <c r="W7" s="13">
        <v>12335</v>
      </c>
      <c r="X7" s="13">
        <v>22122</v>
      </c>
      <c r="Y7" s="13">
        <v>10618</v>
      </c>
      <c r="Z7" s="13">
        <v>11504</v>
      </c>
      <c r="AA7" s="13">
        <v>20427</v>
      </c>
      <c r="AB7" s="13">
        <v>9822</v>
      </c>
      <c r="AC7" s="13">
        <v>10605</v>
      </c>
    </row>
    <row r="8" spans="1:29" ht="12" customHeight="1" x14ac:dyDescent="0.2">
      <c r="A8" s="28"/>
      <c r="B8" s="8" t="s">
        <v>19</v>
      </c>
      <c r="C8" s="9">
        <v>8632</v>
      </c>
      <c r="D8" s="9">
        <v>4131</v>
      </c>
      <c r="E8" s="9">
        <v>4501</v>
      </c>
      <c r="F8" s="10">
        <v>8772</v>
      </c>
      <c r="G8" s="10">
        <v>4250</v>
      </c>
      <c r="H8" s="10">
        <v>4522</v>
      </c>
      <c r="I8" s="10">
        <v>8649</v>
      </c>
      <c r="J8" s="10">
        <v>4182</v>
      </c>
      <c r="K8" s="10">
        <v>4467</v>
      </c>
      <c r="L8" s="11">
        <v>8967</v>
      </c>
      <c r="M8" s="11">
        <v>4358</v>
      </c>
      <c r="N8" s="11">
        <v>4609</v>
      </c>
      <c r="O8" s="11">
        <v>9258</v>
      </c>
      <c r="P8" s="11">
        <v>4477</v>
      </c>
      <c r="Q8" s="11">
        <v>4781</v>
      </c>
      <c r="R8" s="12">
        <v>9199</v>
      </c>
      <c r="S8" s="12">
        <v>4418</v>
      </c>
      <c r="T8" s="12">
        <v>4781</v>
      </c>
      <c r="U8" s="13">
        <v>8923</v>
      </c>
      <c r="V8" s="13">
        <v>4282</v>
      </c>
      <c r="W8" s="13">
        <v>4641</v>
      </c>
      <c r="X8" s="13">
        <v>8370</v>
      </c>
      <c r="Y8" s="13">
        <v>4034</v>
      </c>
      <c r="Z8" s="13">
        <v>4336</v>
      </c>
      <c r="AA8" s="13">
        <v>7814</v>
      </c>
      <c r="AB8" s="13">
        <v>3773</v>
      </c>
      <c r="AC8" s="13">
        <v>4041</v>
      </c>
    </row>
    <row r="9" spans="1:29" ht="12" customHeight="1" x14ac:dyDescent="0.2">
      <c r="A9" s="28"/>
      <c r="B9" s="8" t="s">
        <v>20</v>
      </c>
      <c r="C9" s="9">
        <v>1952</v>
      </c>
      <c r="D9" s="9">
        <v>980</v>
      </c>
      <c r="E9" s="9">
        <v>972</v>
      </c>
      <c r="F9" s="10">
        <v>1854</v>
      </c>
      <c r="G9" s="10">
        <v>940</v>
      </c>
      <c r="H9" s="10">
        <v>914</v>
      </c>
      <c r="I9" s="10">
        <v>1838</v>
      </c>
      <c r="J9" s="10">
        <v>926</v>
      </c>
      <c r="K9" s="10">
        <v>912</v>
      </c>
      <c r="L9" s="11">
        <v>1962</v>
      </c>
      <c r="M9" s="11">
        <v>1088</v>
      </c>
      <c r="N9" s="11">
        <v>874</v>
      </c>
      <c r="O9" s="11">
        <v>1541</v>
      </c>
      <c r="P9" s="11">
        <v>771</v>
      </c>
      <c r="Q9" s="11">
        <v>770</v>
      </c>
      <c r="R9" s="12">
        <v>1496</v>
      </c>
      <c r="S9" s="12">
        <v>747</v>
      </c>
      <c r="T9" s="12">
        <v>749</v>
      </c>
      <c r="U9" s="13">
        <v>1313</v>
      </c>
      <c r="V9" s="13">
        <v>632</v>
      </c>
      <c r="W9" s="13">
        <v>681</v>
      </c>
      <c r="X9" s="13">
        <v>1179</v>
      </c>
      <c r="Y9" s="13">
        <v>562</v>
      </c>
      <c r="Z9" s="13">
        <v>617</v>
      </c>
      <c r="AA9" s="13">
        <v>996</v>
      </c>
      <c r="AB9" s="13">
        <v>473</v>
      </c>
      <c r="AC9" s="13">
        <v>523</v>
      </c>
    </row>
    <row r="10" spans="1:29" ht="15" customHeight="1" x14ac:dyDescent="0.2">
      <c r="A10" s="24" t="s">
        <v>21</v>
      </c>
      <c r="B10" s="3" t="s">
        <v>17</v>
      </c>
      <c r="C10" s="4">
        <v>2330</v>
      </c>
      <c r="D10" s="4">
        <v>1199</v>
      </c>
      <c r="E10" s="4">
        <v>1131</v>
      </c>
      <c r="F10" s="6">
        <v>2162</v>
      </c>
      <c r="G10" s="6">
        <v>1100</v>
      </c>
      <c r="H10" s="6">
        <v>1062</v>
      </c>
      <c r="I10" s="6">
        <v>1826</v>
      </c>
      <c r="J10" s="6">
        <v>945</v>
      </c>
      <c r="K10" s="6">
        <v>881</v>
      </c>
      <c r="L10" s="6">
        <v>1714</v>
      </c>
      <c r="M10" s="6">
        <v>845</v>
      </c>
      <c r="N10" s="6">
        <v>869</v>
      </c>
      <c r="O10" s="6">
        <v>1585</v>
      </c>
      <c r="P10" s="6">
        <v>821</v>
      </c>
      <c r="Q10" s="6">
        <v>764</v>
      </c>
      <c r="R10" s="6">
        <v>1493</v>
      </c>
      <c r="S10" s="6">
        <v>729</v>
      </c>
      <c r="T10" s="6">
        <v>764</v>
      </c>
      <c r="U10" s="7">
        <v>1121</v>
      </c>
      <c r="V10" s="7">
        <v>612</v>
      </c>
      <c r="W10" s="7">
        <v>509</v>
      </c>
      <c r="X10" s="7">
        <v>957</v>
      </c>
      <c r="Y10" s="7">
        <v>474</v>
      </c>
      <c r="Z10" s="7">
        <v>483</v>
      </c>
      <c r="AA10" s="7">
        <v>764</v>
      </c>
      <c r="AB10" s="7">
        <v>376</v>
      </c>
      <c r="AC10" s="7">
        <v>388</v>
      </c>
    </row>
    <row r="11" spans="1:29" ht="12" customHeight="1" x14ac:dyDescent="0.2">
      <c r="A11" s="24"/>
      <c r="B11" s="8" t="s">
        <v>18</v>
      </c>
      <c r="C11" s="9">
        <v>1708</v>
      </c>
      <c r="D11" s="9">
        <v>876</v>
      </c>
      <c r="E11" s="9">
        <v>832</v>
      </c>
      <c r="F11" s="10">
        <v>1523</v>
      </c>
      <c r="G11" s="10">
        <v>768</v>
      </c>
      <c r="H11" s="10">
        <v>755</v>
      </c>
      <c r="I11" s="10">
        <v>1280</v>
      </c>
      <c r="J11" s="10">
        <v>664</v>
      </c>
      <c r="K11" s="10">
        <v>616</v>
      </c>
      <c r="L11" s="11">
        <v>1242</v>
      </c>
      <c r="M11" s="11">
        <v>608</v>
      </c>
      <c r="N11" s="11">
        <v>634</v>
      </c>
      <c r="O11" s="11">
        <v>1116</v>
      </c>
      <c r="P11" s="11">
        <v>580</v>
      </c>
      <c r="Q11" s="11">
        <v>536</v>
      </c>
      <c r="R11" s="12">
        <v>1038</v>
      </c>
      <c r="S11" s="12">
        <v>507</v>
      </c>
      <c r="T11" s="12">
        <v>531</v>
      </c>
      <c r="U11" s="13">
        <v>750</v>
      </c>
      <c r="V11" s="13">
        <v>415</v>
      </c>
      <c r="W11" s="13">
        <v>335</v>
      </c>
      <c r="X11" s="13">
        <v>641</v>
      </c>
      <c r="Y11" s="13">
        <v>314</v>
      </c>
      <c r="Z11" s="13">
        <v>327</v>
      </c>
      <c r="AA11" s="13">
        <v>559</v>
      </c>
      <c r="AB11" s="13">
        <v>280</v>
      </c>
      <c r="AC11" s="13">
        <v>279</v>
      </c>
    </row>
    <row r="12" spans="1:29" ht="12" customHeight="1" x14ac:dyDescent="0.2">
      <c r="A12" s="24"/>
      <c r="B12" s="8" t="s">
        <v>19</v>
      </c>
      <c r="C12" s="9">
        <v>512</v>
      </c>
      <c r="D12" s="9">
        <v>269</v>
      </c>
      <c r="E12" s="9">
        <v>243</v>
      </c>
      <c r="F12" s="10">
        <v>559</v>
      </c>
      <c r="G12" s="10">
        <v>290</v>
      </c>
      <c r="H12" s="10">
        <v>269</v>
      </c>
      <c r="I12" s="10">
        <v>443</v>
      </c>
      <c r="J12" s="10">
        <v>226</v>
      </c>
      <c r="K12" s="10">
        <v>217</v>
      </c>
      <c r="L12" s="11">
        <v>396</v>
      </c>
      <c r="M12" s="11">
        <v>208</v>
      </c>
      <c r="N12" s="11">
        <v>188</v>
      </c>
      <c r="O12" s="11">
        <v>419</v>
      </c>
      <c r="P12" s="11">
        <v>210</v>
      </c>
      <c r="Q12" s="11">
        <v>209</v>
      </c>
      <c r="R12" s="12">
        <v>402</v>
      </c>
      <c r="S12" s="12">
        <v>191</v>
      </c>
      <c r="T12" s="12">
        <v>211</v>
      </c>
      <c r="U12" s="13">
        <v>330</v>
      </c>
      <c r="V12" s="13">
        <v>183</v>
      </c>
      <c r="W12" s="13">
        <v>147</v>
      </c>
      <c r="X12" s="13">
        <v>278</v>
      </c>
      <c r="Y12" s="13">
        <v>140</v>
      </c>
      <c r="Z12" s="13">
        <v>138</v>
      </c>
      <c r="AA12" s="13">
        <v>181</v>
      </c>
      <c r="AB12" s="13">
        <v>80</v>
      </c>
      <c r="AC12" s="13">
        <v>101</v>
      </c>
    </row>
    <row r="13" spans="1:29" ht="12" customHeight="1" x14ac:dyDescent="0.2">
      <c r="A13" s="24"/>
      <c r="B13" s="8" t="s">
        <v>20</v>
      </c>
      <c r="C13" s="9">
        <v>110</v>
      </c>
      <c r="D13" s="9">
        <v>54</v>
      </c>
      <c r="E13" s="9">
        <v>56</v>
      </c>
      <c r="F13" s="10">
        <v>80</v>
      </c>
      <c r="G13" s="10">
        <v>42</v>
      </c>
      <c r="H13" s="10">
        <v>38</v>
      </c>
      <c r="I13" s="10">
        <v>103</v>
      </c>
      <c r="J13" s="10">
        <v>55</v>
      </c>
      <c r="K13" s="10">
        <v>48</v>
      </c>
      <c r="L13" s="11">
        <v>76</v>
      </c>
      <c r="M13" s="11">
        <v>29</v>
      </c>
      <c r="N13" s="11">
        <v>47</v>
      </c>
      <c r="O13" s="11">
        <v>50</v>
      </c>
      <c r="P13" s="11">
        <v>31</v>
      </c>
      <c r="Q13" s="11">
        <v>19</v>
      </c>
      <c r="R13" s="12">
        <v>53</v>
      </c>
      <c r="S13" s="12">
        <v>31</v>
      </c>
      <c r="T13" s="12">
        <v>22</v>
      </c>
      <c r="U13" s="13">
        <v>41</v>
      </c>
      <c r="V13" s="13">
        <v>14</v>
      </c>
      <c r="W13" s="13">
        <v>27</v>
      </c>
      <c r="X13" s="13">
        <v>38</v>
      </c>
      <c r="Y13" s="13">
        <v>20</v>
      </c>
      <c r="Z13" s="13">
        <v>18</v>
      </c>
      <c r="AA13" s="13">
        <v>24</v>
      </c>
      <c r="AB13" s="13">
        <v>16</v>
      </c>
      <c r="AC13" s="13">
        <v>8</v>
      </c>
    </row>
    <row r="14" spans="1:29" ht="15" customHeight="1" x14ac:dyDescent="0.2">
      <c r="A14" s="24" t="s">
        <v>22</v>
      </c>
      <c r="B14" s="3" t="s">
        <v>17</v>
      </c>
      <c r="C14" s="4">
        <v>2809</v>
      </c>
      <c r="D14" s="4">
        <v>1450</v>
      </c>
      <c r="E14" s="4">
        <v>1359</v>
      </c>
      <c r="F14" s="6">
        <v>2429</v>
      </c>
      <c r="G14" s="6">
        <v>1249</v>
      </c>
      <c r="H14" s="6">
        <v>1180</v>
      </c>
      <c r="I14" s="6">
        <v>2247</v>
      </c>
      <c r="J14" s="6">
        <v>1142</v>
      </c>
      <c r="K14" s="6">
        <v>1105</v>
      </c>
      <c r="L14" s="6">
        <v>2009</v>
      </c>
      <c r="M14" s="6">
        <v>1043</v>
      </c>
      <c r="N14" s="6">
        <v>966</v>
      </c>
      <c r="O14" s="6">
        <v>1867</v>
      </c>
      <c r="P14" s="6">
        <v>951</v>
      </c>
      <c r="Q14" s="6">
        <v>916</v>
      </c>
      <c r="R14" s="4">
        <v>1742</v>
      </c>
      <c r="S14" s="4">
        <v>919</v>
      </c>
      <c r="T14" s="4">
        <v>823</v>
      </c>
      <c r="U14" s="7">
        <v>1569</v>
      </c>
      <c r="V14" s="7">
        <v>781</v>
      </c>
      <c r="W14" s="7">
        <v>788</v>
      </c>
      <c r="X14" s="7">
        <v>1188</v>
      </c>
      <c r="Y14" s="7">
        <v>651</v>
      </c>
      <c r="Z14" s="7">
        <v>537</v>
      </c>
      <c r="AA14" s="7">
        <v>1061</v>
      </c>
      <c r="AB14" s="7">
        <v>526</v>
      </c>
      <c r="AC14" s="7">
        <v>535</v>
      </c>
    </row>
    <row r="15" spans="1:29" ht="12" customHeight="1" x14ac:dyDescent="0.2">
      <c r="A15" s="24"/>
      <c r="B15" s="8" t="s">
        <v>18</v>
      </c>
      <c r="C15" s="9">
        <v>2070</v>
      </c>
      <c r="D15" s="9">
        <v>1059</v>
      </c>
      <c r="E15" s="9">
        <v>1011</v>
      </c>
      <c r="F15" s="10">
        <v>1772</v>
      </c>
      <c r="G15" s="10">
        <v>897</v>
      </c>
      <c r="H15" s="10">
        <v>875</v>
      </c>
      <c r="I15" s="10">
        <v>1596</v>
      </c>
      <c r="J15" s="10">
        <v>796</v>
      </c>
      <c r="K15" s="10">
        <v>800</v>
      </c>
      <c r="L15" s="11">
        <v>1396</v>
      </c>
      <c r="M15" s="11">
        <v>725</v>
      </c>
      <c r="N15" s="11">
        <v>671</v>
      </c>
      <c r="O15" s="11">
        <v>1295</v>
      </c>
      <c r="P15" s="11">
        <v>657</v>
      </c>
      <c r="Q15" s="11">
        <v>638</v>
      </c>
      <c r="R15" s="12">
        <v>1237</v>
      </c>
      <c r="S15" s="12">
        <v>665</v>
      </c>
      <c r="T15" s="12">
        <v>572</v>
      </c>
      <c r="U15" s="13">
        <v>1071</v>
      </c>
      <c r="V15" s="13">
        <v>531</v>
      </c>
      <c r="W15" s="13">
        <v>540</v>
      </c>
      <c r="X15" s="13">
        <v>801</v>
      </c>
      <c r="Y15" s="13">
        <v>443</v>
      </c>
      <c r="Z15" s="13">
        <v>358</v>
      </c>
      <c r="AA15" s="13">
        <v>712</v>
      </c>
      <c r="AB15" s="13">
        <v>348</v>
      </c>
      <c r="AC15" s="13">
        <v>364</v>
      </c>
    </row>
    <row r="16" spans="1:29" ht="12" customHeight="1" x14ac:dyDescent="0.2">
      <c r="A16" s="24"/>
      <c r="B16" s="8" t="s">
        <v>19</v>
      </c>
      <c r="C16" s="9">
        <v>614</v>
      </c>
      <c r="D16" s="9">
        <v>323</v>
      </c>
      <c r="E16" s="9">
        <v>291</v>
      </c>
      <c r="F16" s="10">
        <v>551</v>
      </c>
      <c r="G16" s="10">
        <v>300</v>
      </c>
      <c r="H16" s="10">
        <v>251</v>
      </c>
      <c r="I16" s="10">
        <v>574</v>
      </c>
      <c r="J16" s="10">
        <v>307</v>
      </c>
      <c r="K16" s="10">
        <v>267</v>
      </c>
      <c r="L16" s="11">
        <v>512</v>
      </c>
      <c r="M16" s="11">
        <v>262</v>
      </c>
      <c r="N16" s="11">
        <v>250</v>
      </c>
      <c r="O16" s="11">
        <v>497</v>
      </c>
      <c r="P16" s="11">
        <v>261</v>
      </c>
      <c r="Q16" s="11">
        <v>236</v>
      </c>
      <c r="R16" s="12">
        <v>452</v>
      </c>
      <c r="S16" s="12">
        <v>229</v>
      </c>
      <c r="T16" s="12">
        <v>223</v>
      </c>
      <c r="U16" s="13">
        <v>449</v>
      </c>
      <c r="V16" s="13">
        <v>221</v>
      </c>
      <c r="W16" s="13">
        <v>228</v>
      </c>
      <c r="X16" s="13">
        <v>343</v>
      </c>
      <c r="Y16" s="13">
        <v>191</v>
      </c>
      <c r="Z16" s="13">
        <v>152</v>
      </c>
      <c r="AA16" s="13">
        <v>319</v>
      </c>
      <c r="AB16" s="13">
        <v>167</v>
      </c>
      <c r="AC16" s="13">
        <v>152</v>
      </c>
    </row>
    <row r="17" spans="1:29" ht="12" customHeight="1" x14ac:dyDescent="0.2">
      <c r="A17" s="24"/>
      <c r="B17" s="8" t="s">
        <v>20</v>
      </c>
      <c r="C17" s="9">
        <v>125</v>
      </c>
      <c r="D17" s="9">
        <v>68</v>
      </c>
      <c r="E17" s="9">
        <v>57</v>
      </c>
      <c r="F17" s="10">
        <v>106</v>
      </c>
      <c r="G17" s="10">
        <v>52</v>
      </c>
      <c r="H17" s="10">
        <v>54</v>
      </c>
      <c r="I17" s="10">
        <v>77</v>
      </c>
      <c r="J17" s="10">
        <v>39</v>
      </c>
      <c r="K17" s="10">
        <v>38</v>
      </c>
      <c r="L17" s="11">
        <v>101</v>
      </c>
      <c r="M17" s="11">
        <v>56</v>
      </c>
      <c r="N17" s="11">
        <v>45</v>
      </c>
      <c r="O17" s="11">
        <v>75</v>
      </c>
      <c r="P17" s="11">
        <v>33</v>
      </c>
      <c r="Q17" s="11">
        <v>42</v>
      </c>
      <c r="R17" s="12">
        <v>53</v>
      </c>
      <c r="S17" s="12">
        <v>25</v>
      </c>
      <c r="T17" s="12">
        <v>28</v>
      </c>
      <c r="U17" s="13">
        <v>49</v>
      </c>
      <c r="V17" s="13">
        <v>29</v>
      </c>
      <c r="W17" s="13">
        <v>20</v>
      </c>
      <c r="X17" s="13">
        <v>44</v>
      </c>
      <c r="Y17" s="13">
        <v>17</v>
      </c>
      <c r="Z17" s="13">
        <v>27</v>
      </c>
      <c r="AA17" s="13">
        <v>30</v>
      </c>
      <c r="AB17" s="13">
        <v>11</v>
      </c>
      <c r="AC17" s="13">
        <v>19</v>
      </c>
    </row>
    <row r="18" spans="1:29" ht="15" customHeight="1" x14ac:dyDescent="0.2">
      <c r="A18" s="24" t="s">
        <v>23</v>
      </c>
      <c r="B18" s="3" t="s">
        <v>17</v>
      </c>
      <c r="C18" s="4">
        <v>2911</v>
      </c>
      <c r="D18" s="4">
        <v>1520</v>
      </c>
      <c r="E18" s="4">
        <v>1391</v>
      </c>
      <c r="F18" s="6">
        <v>2866</v>
      </c>
      <c r="G18" s="6">
        <v>1491</v>
      </c>
      <c r="H18" s="6">
        <v>1375</v>
      </c>
      <c r="I18" s="6">
        <v>2507</v>
      </c>
      <c r="J18" s="6">
        <v>1272</v>
      </c>
      <c r="K18" s="6">
        <v>1235</v>
      </c>
      <c r="L18" s="6">
        <v>2335</v>
      </c>
      <c r="M18" s="6">
        <v>1186</v>
      </c>
      <c r="N18" s="6">
        <v>1149</v>
      </c>
      <c r="O18" s="6">
        <v>2048</v>
      </c>
      <c r="P18" s="6">
        <v>1067</v>
      </c>
      <c r="Q18" s="6">
        <v>981</v>
      </c>
      <c r="R18" s="4">
        <v>1813</v>
      </c>
      <c r="S18" s="4">
        <v>963</v>
      </c>
      <c r="T18" s="4">
        <v>850</v>
      </c>
      <c r="U18" s="7">
        <v>1738</v>
      </c>
      <c r="V18" s="7">
        <v>917</v>
      </c>
      <c r="W18" s="7">
        <v>821</v>
      </c>
      <c r="X18" s="7">
        <v>1554</v>
      </c>
      <c r="Y18" s="7">
        <v>781</v>
      </c>
      <c r="Z18" s="7">
        <v>773</v>
      </c>
      <c r="AA18" s="7">
        <v>1207</v>
      </c>
      <c r="AB18" s="7">
        <v>652</v>
      </c>
      <c r="AC18" s="7">
        <v>555</v>
      </c>
    </row>
    <row r="19" spans="1:29" ht="12" customHeight="1" x14ac:dyDescent="0.2">
      <c r="A19" s="24"/>
      <c r="B19" s="8" t="s">
        <v>18</v>
      </c>
      <c r="C19" s="9">
        <v>2094</v>
      </c>
      <c r="D19" s="9">
        <v>1104</v>
      </c>
      <c r="E19" s="9">
        <v>990</v>
      </c>
      <c r="F19" s="10">
        <v>2105</v>
      </c>
      <c r="G19" s="10">
        <v>1087</v>
      </c>
      <c r="H19" s="10">
        <v>1018</v>
      </c>
      <c r="I19" s="10">
        <v>1837</v>
      </c>
      <c r="J19" s="10">
        <v>916</v>
      </c>
      <c r="K19" s="10">
        <v>921</v>
      </c>
      <c r="L19" s="11">
        <v>1664</v>
      </c>
      <c r="M19" s="11">
        <v>842</v>
      </c>
      <c r="N19" s="11">
        <v>822</v>
      </c>
      <c r="O19" s="11">
        <v>1404</v>
      </c>
      <c r="P19" s="11">
        <v>737</v>
      </c>
      <c r="Q19" s="11">
        <v>667</v>
      </c>
      <c r="R19" s="12">
        <v>1237</v>
      </c>
      <c r="S19" s="12">
        <v>665</v>
      </c>
      <c r="T19" s="12">
        <v>572</v>
      </c>
      <c r="U19" s="13">
        <v>1226</v>
      </c>
      <c r="V19" s="13">
        <v>660</v>
      </c>
      <c r="W19" s="13">
        <v>566</v>
      </c>
      <c r="X19" s="13">
        <v>1066</v>
      </c>
      <c r="Y19" s="13">
        <v>538</v>
      </c>
      <c r="Z19" s="13">
        <v>528</v>
      </c>
      <c r="AA19" s="13">
        <v>806</v>
      </c>
      <c r="AB19" s="13">
        <v>440</v>
      </c>
      <c r="AC19" s="13">
        <v>366</v>
      </c>
    </row>
    <row r="20" spans="1:29" ht="12" customHeight="1" x14ac:dyDescent="0.2">
      <c r="A20" s="24"/>
      <c r="B20" s="8" t="s">
        <v>19</v>
      </c>
      <c r="C20" s="9">
        <v>649</v>
      </c>
      <c r="D20" s="9">
        <v>330</v>
      </c>
      <c r="E20" s="9">
        <v>319</v>
      </c>
      <c r="F20" s="10">
        <v>635</v>
      </c>
      <c r="G20" s="10">
        <v>336</v>
      </c>
      <c r="H20" s="10">
        <v>299</v>
      </c>
      <c r="I20" s="10">
        <v>564</v>
      </c>
      <c r="J20" s="10">
        <v>307</v>
      </c>
      <c r="K20" s="10">
        <v>257</v>
      </c>
      <c r="L20" s="11">
        <v>596</v>
      </c>
      <c r="M20" s="11">
        <v>305</v>
      </c>
      <c r="N20" s="11">
        <v>291</v>
      </c>
      <c r="O20" s="11">
        <v>547</v>
      </c>
      <c r="P20" s="11">
        <v>274</v>
      </c>
      <c r="Q20" s="11">
        <v>273</v>
      </c>
      <c r="R20" s="12">
        <v>503</v>
      </c>
      <c r="S20" s="12">
        <v>264</v>
      </c>
      <c r="T20" s="12">
        <v>239</v>
      </c>
      <c r="U20" s="13">
        <v>467</v>
      </c>
      <c r="V20" s="13">
        <v>233</v>
      </c>
      <c r="W20" s="13">
        <v>234</v>
      </c>
      <c r="X20" s="13">
        <v>439</v>
      </c>
      <c r="Y20" s="13">
        <v>213</v>
      </c>
      <c r="Z20" s="13">
        <v>226</v>
      </c>
      <c r="AA20" s="13">
        <v>364</v>
      </c>
      <c r="AB20" s="13">
        <v>198</v>
      </c>
      <c r="AC20" s="13">
        <v>166</v>
      </c>
    </row>
    <row r="21" spans="1:29" ht="12" customHeight="1" x14ac:dyDescent="0.2">
      <c r="A21" s="24"/>
      <c r="B21" s="8" t="s">
        <v>20</v>
      </c>
      <c r="C21" s="9">
        <v>168</v>
      </c>
      <c r="D21" s="9">
        <v>86</v>
      </c>
      <c r="E21" s="9">
        <v>82</v>
      </c>
      <c r="F21" s="10">
        <v>126</v>
      </c>
      <c r="G21" s="10">
        <v>68</v>
      </c>
      <c r="H21" s="10">
        <v>58</v>
      </c>
      <c r="I21" s="10">
        <v>106</v>
      </c>
      <c r="J21" s="10">
        <v>49</v>
      </c>
      <c r="K21" s="10">
        <v>57</v>
      </c>
      <c r="L21" s="11">
        <v>75</v>
      </c>
      <c r="M21" s="11">
        <v>39</v>
      </c>
      <c r="N21" s="11">
        <v>36</v>
      </c>
      <c r="O21" s="11">
        <v>97</v>
      </c>
      <c r="P21" s="11">
        <v>56</v>
      </c>
      <c r="Q21" s="11">
        <v>41</v>
      </c>
      <c r="R21" s="12">
        <v>73</v>
      </c>
      <c r="S21" s="12">
        <v>34</v>
      </c>
      <c r="T21" s="12">
        <v>39</v>
      </c>
      <c r="U21" s="13">
        <v>45</v>
      </c>
      <c r="V21" s="13">
        <v>24</v>
      </c>
      <c r="W21" s="13">
        <v>21</v>
      </c>
      <c r="X21" s="13">
        <v>49</v>
      </c>
      <c r="Y21" s="13">
        <v>30</v>
      </c>
      <c r="Z21" s="13">
        <v>19</v>
      </c>
      <c r="AA21" s="13">
        <v>37</v>
      </c>
      <c r="AB21" s="13">
        <v>14</v>
      </c>
      <c r="AC21" s="13">
        <v>23</v>
      </c>
    </row>
    <row r="22" spans="1:29" ht="15" customHeight="1" x14ac:dyDescent="0.2">
      <c r="A22" s="24" t="s">
        <v>24</v>
      </c>
      <c r="B22" s="3" t="s">
        <v>17</v>
      </c>
      <c r="C22" s="4">
        <v>2501</v>
      </c>
      <c r="D22" s="4">
        <v>1234</v>
      </c>
      <c r="E22" s="4">
        <v>1267</v>
      </c>
      <c r="F22" s="6">
        <v>2637</v>
      </c>
      <c r="G22" s="6">
        <v>1337</v>
      </c>
      <c r="H22" s="6">
        <v>1300</v>
      </c>
      <c r="I22" s="6">
        <v>2559</v>
      </c>
      <c r="J22" s="6">
        <v>1299</v>
      </c>
      <c r="K22" s="6">
        <v>1260</v>
      </c>
      <c r="L22" s="6">
        <v>2328</v>
      </c>
      <c r="M22" s="6">
        <v>1182</v>
      </c>
      <c r="N22" s="6">
        <v>1146</v>
      </c>
      <c r="O22" s="6">
        <v>2091</v>
      </c>
      <c r="P22" s="6">
        <v>1051</v>
      </c>
      <c r="Q22" s="6">
        <v>1040</v>
      </c>
      <c r="R22" s="4">
        <v>1803</v>
      </c>
      <c r="S22" s="4">
        <v>897</v>
      </c>
      <c r="T22" s="4">
        <v>906</v>
      </c>
      <c r="U22" s="7">
        <v>1679</v>
      </c>
      <c r="V22" s="7">
        <v>836</v>
      </c>
      <c r="W22" s="7">
        <v>843</v>
      </c>
      <c r="X22" s="7">
        <v>1555</v>
      </c>
      <c r="Y22" s="7">
        <v>819</v>
      </c>
      <c r="Z22" s="7">
        <v>736</v>
      </c>
      <c r="AA22" s="7">
        <v>1431</v>
      </c>
      <c r="AB22" s="7">
        <v>728</v>
      </c>
      <c r="AC22" s="7">
        <v>703</v>
      </c>
    </row>
    <row r="23" spans="1:29" ht="12" customHeight="1" x14ac:dyDescent="0.2">
      <c r="A23" s="24"/>
      <c r="B23" s="8" t="s">
        <v>18</v>
      </c>
      <c r="C23" s="9">
        <v>1835</v>
      </c>
      <c r="D23" s="9">
        <v>911</v>
      </c>
      <c r="E23" s="9">
        <v>924</v>
      </c>
      <c r="F23" s="10">
        <v>1903</v>
      </c>
      <c r="G23" s="10">
        <v>966</v>
      </c>
      <c r="H23" s="10">
        <v>937</v>
      </c>
      <c r="I23" s="10">
        <v>1880</v>
      </c>
      <c r="J23" s="10">
        <v>948</v>
      </c>
      <c r="K23" s="10">
        <v>932</v>
      </c>
      <c r="L23" s="11">
        <v>1690</v>
      </c>
      <c r="M23" s="11">
        <v>842</v>
      </c>
      <c r="N23" s="11">
        <v>848</v>
      </c>
      <c r="O23" s="11">
        <v>1498</v>
      </c>
      <c r="P23" s="11">
        <v>753</v>
      </c>
      <c r="Q23" s="11">
        <v>745</v>
      </c>
      <c r="R23" s="12">
        <v>1243</v>
      </c>
      <c r="S23" s="12">
        <v>619</v>
      </c>
      <c r="T23" s="12">
        <v>624</v>
      </c>
      <c r="U23" s="13">
        <v>1168</v>
      </c>
      <c r="V23" s="13">
        <v>575</v>
      </c>
      <c r="W23" s="13">
        <v>593</v>
      </c>
      <c r="X23" s="13">
        <v>1107</v>
      </c>
      <c r="Y23" s="13">
        <v>595</v>
      </c>
      <c r="Z23" s="13">
        <v>512</v>
      </c>
      <c r="AA23" s="13">
        <v>979</v>
      </c>
      <c r="AB23" s="13">
        <v>494</v>
      </c>
      <c r="AC23" s="13">
        <v>485</v>
      </c>
    </row>
    <row r="24" spans="1:29" ht="12" customHeight="1" x14ac:dyDescent="0.2">
      <c r="A24" s="24"/>
      <c r="B24" s="8" t="s">
        <v>19</v>
      </c>
      <c r="C24" s="9">
        <v>533</v>
      </c>
      <c r="D24" s="9">
        <v>250</v>
      </c>
      <c r="E24" s="9">
        <v>283</v>
      </c>
      <c r="F24" s="10">
        <v>585</v>
      </c>
      <c r="G24" s="10">
        <v>292</v>
      </c>
      <c r="H24" s="10">
        <v>293</v>
      </c>
      <c r="I24" s="10">
        <v>566</v>
      </c>
      <c r="J24" s="10">
        <v>290</v>
      </c>
      <c r="K24" s="10">
        <v>276</v>
      </c>
      <c r="L24" s="11">
        <v>541</v>
      </c>
      <c r="M24" s="11">
        <v>294</v>
      </c>
      <c r="N24" s="11">
        <v>247</v>
      </c>
      <c r="O24" s="11">
        <v>526</v>
      </c>
      <c r="P24" s="11">
        <v>265</v>
      </c>
      <c r="Q24" s="11">
        <v>261</v>
      </c>
      <c r="R24" s="12">
        <v>475</v>
      </c>
      <c r="S24" s="12">
        <v>232</v>
      </c>
      <c r="T24" s="12">
        <v>243</v>
      </c>
      <c r="U24" s="13">
        <v>450</v>
      </c>
      <c r="V24" s="13">
        <v>234</v>
      </c>
      <c r="W24" s="13">
        <v>216</v>
      </c>
      <c r="X24" s="13">
        <v>403</v>
      </c>
      <c r="Y24" s="13">
        <v>199</v>
      </c>
      <c r="Z24" s="13">
        <v>204</v>
      </c>
      <c r="AA24" s="13">
        <v>409</v>
      </c>
      <c r="AB24" s="13">
        <v>208</v>
      </c>
      <c r="AC24" s="13">
        <v>201</v>
      </c>
    </row>
    <row r="25" spans="1:29" ht="12" customHeight="1" x14ac:dyDescent="0.2">
      <c r="A25" s="24"/>
      <c r="B25" s="8" t="s">
        <v>20</v>
      </c>
      <c r="C25" s="9">
        <v>133</v>
      </c>
      <c r="D25" s="9">
        <v>73</v>
      </c>
      <c r="E25" s="9">
        <v>60</v>
      </c>
      <c r="F25" s="10">
        <v>149</v>
      </c>
      <c r="G25" s="10">
        <v>79</v>
      </c>
      <c r="H25" s="10">
        <v>70</v>
      </c>
      <c r="I25" s="10">
        <v>113</v>
      </c>
      <c r="J25" s="10">
        <v>61</v>
      </c>
      <c r="K25" s="10">
        <v>52</v>
      </c>
      <c r="L25" s="11">
        <v>97</v>
      </c>
      <c r="M25" s="11">
        <v>46</v>
      </c>
      <c r="N25" s="11">
        <v>51</v>
      </c>
      <c r="O25" s="11">
        <v>67</v>
      </c>
      <c r="P25" s="11">
        <v>33</v>
      </c>
      <c r="Q25" s="11">
        <v>34</v>
      </c>
      <c r="R25" s="12">
        <v>85</v>
      </c>
      <c r="S25" s="12">
        <v>46</v>
      </c>
      <c r="T25" s="12">
        <v>39</v>
      </c>
      <c r="U25" s="13">
        <v>61</v>
      </c>
      <c r="V25" s="13">
        <v>27</v>
      </c>
      <c r="W25" s="13">
        <v>34</v>
      </c>
      <c r="X25" s="13">
        <v>45</v>
      </c>
      <c r="Y25" s="13">
        <v>25</v>
      </c>
      <c r="Z25" s="13">
        <v>20</v>
      </c>
      <c r="AA25" s="13">
        <v>43</v>
      </c>
      <c r="AB25" s="13">
        <v>26</v>
      </c>
      <c r="AC25" s="13">
        <v>17</v>
      </c>
    </row>
    <row r="26" spans="1:29" ht="15" customHeight="1" x14ac:dyDescent="0.2">
      <c r="A26" s="24" t="s">
        <v>25</v>
      </c>
      <c r="B26" s="3" t="s">
        <v>17</v>
      </c>
      <c r="C26" s="4">
        <v>1956</v>
      </c>
      <c r="D26" s="4">
        <v>920</v>
      </c>
      <c r="E26" s="4">
        <v>1036</v>
      </c>
      <c r="F26" s="6">
        <v>1959</v>
      </c>
      <c r="G26" s="6">
        <v>867</v>
      </c>
      <c r="H26" s="6">
        <v>1092</v>
      </c>
      <c r="I26" s="6">
        <v>2030</v>
      </c>
      <c r="J26" s="6">
        <v>966</v>
      </c>
      <c r="K26" s="6">
        <v>1064</v>
      </c>
      <c r="L26" s="6">
        <v>2161</v>
      </c>
      <c r="M26" s="6">
        <v>1096</v>
      </c>
      <c r="N26" s="6">
        <v>1065</v>
      </c>
      <c r="O26" s="6">
        <v>1782</v>
      </c>
      <c r="P26" s="6">
        <v>871</v>
      </c>
      <c r="Q26" s="6">
        <v>911</v>
      </c>
      <c r="R26" s="4">
        <v>1542</v>
      </c>
      <c r="S26" s="4">
        <v>761</v>
      </c>
      <c r="T26" s="4">
        <v>781</v>
      </c>
      <c r="U26" s="7">
        <v>1249</v>
      </c>
      <c r="V26" s="7">
        <v>609</v>
      </c>
      <c r="W26" s="7">
        <v>640</v>
      </c>
      <c r="X26" s="7">
        <v>1098</v>
      </c>
      <c r="Y26" s="7">
        <v>555</v>
      </c>
      <c r="Z26" s="7">
        <v>543</v>
      </c>
      <c r="AA26" s="7">
        <v>1081</v>
      </c>
      <c r="AB26" s="7">
        <v>554</v>
      </c>
      <c r="AC26" s="7">
        <v>527</v>
      </c>
    </row>
    <row r="27" spans="1:29" ht="12" customHeight="1" x14ac:dyDescent="0.2">
      <c r="A27" s="24"/>
      <c r="B27" s="8" t="s">
        <v>18</v>
      </c>
      <c r="C27" s="9">
        <v>1406</v>
      </c>
      <c r="D27" s="9">
        <v>670</v>
      </c>
      <c r="E27" s="9">
        <v>736</v>
      </c>
      <c r="F27" s="10">
        <v>1430</v>
      </c>
      <c r="G27" s="10">
        <v>631</v>
      </c>
      <c r="H27" s="10">
        <v>799</v>
      </c>
      <c r="I27" s="10">
        <v>1476</v>
      </c>
      <c r="J27" s="10">
        <v>697</v>
      </c>
      <c r="K27" s="10">
        <v>779</v>
      </c>
      <c r="L27" s="11">
        <v>1579</v>
      </c>
      <c r="M27" s="11">
        <v>796</v>
      </c>
      <c r="N27" s="11">
        <v>783</v>
      </c>
      <c r="O27" s="11">
        <v>1280</v>
      </c>
      <c r="P27" s="11">
        <v>617</v>
      </c>
      <c r="Q27" s="11">
        <v>663</v>
      </c>
      <c r="R27" s="12">
        <v>1099</v>
      </c>
      <c r="S27" s="12">
        <v>539</v>
      </c>
      <c r="T27" s="12">
        <v>560</v>
      </c>
      <c r="U27" s="13">
        <v>887</v>
      </c>
      <c r="V27" s="13">
        <v>440</v>
      </c>
      <c r="W27" s="13">
        <v>447</v>
      </c>
      <c r="X27" s="13">
        <v>779</v>
      </c>
      <c r="Y27" s="13">
        <v>386</v>
      </c>
      <c r="Z27" s="13">
        <v>393</v>
      </c>
      <c r="AA27" s="13">
        <v>799</v>
      </c>
      <c r="AB27" s="13">
        <v>412</v>
      </c>
      <c r="AC27" s="13">
        <v>387</v>
      </c>
    </row>
    <row r="28" spans="1:29" ht="12" customHeight="1" x14ac:dyDescent="0.2">
      <c r="A28" s="24"/>
      <c r="B28" s="8" t="s">
        <v>19</v>
      </c>
      <c r="C28" s="9">
        <v>429</v>
      </c>
      <c r="D28" s="9">
        <v>190</v>
      </c>
      <c r="E28" s="9">
        <v>239</v>
      </c>
      <c r="F28" s="10">
        <v>414</v>
      </c>
      <c r="G28" s="10">
        <v>177</v>
      </c>
      <c r="H28" s="10">
        <v>237</v>
      </c>
      <c r="I28" s="10">
        <v>434</v>
      </c>
      <c r="J28" s="10">
        <v>205</v>
      </c>
      <c r="K28" s="10">
        <v>229</v>
      </c>
      <c r="L28" s="11">
        <v>482</v>
      </c>
      <c r="M28" s="11">
        <v>240</v>
      </c>
      <c r="N28" s="11">
        <v>242</v>
      </c>
      <c r="O28" s="11">
        <v>437</v>
      </c>
      <c r="P28" s="11">
        <v>225</v>
      </c>
      <c r="Q28" s="11">
        <v>212</v>
      </c>
      <c r="R28" s="12">
        <v>392</v>
      </c>
      <c r="S28" s="12">
        <v>192</v>
      </c>
      <c r="T28" s="12">
        <v>200</v>
      </c>
      <c r="U28" s="13">
        <v>312</v>
      </c>
      <c r="V28" s="13">
        <v>146</v>
      </c>
      <c r="W28" s="13">
        <v>166</v>
      </c>
      <c r="X28" s="13">
        <v>279</v>
      </c>
      <c r="Y28" s="13">
        <v>151</v>
      </c>
      <c r="Z28" s="13">
        <v>128</v>
      </c>
      <c r="AA28" s="13">
        <v>259</v>
      </c>
      <c r="AB28" s="13">
        <v>128</v>
      </c>
      <c r="AC28" s="13">
        <v>131</v>
      </c>
    </row>
    <row r="29" spans="1:29" ht="12" customHeight="1" x14ac:dyDescent="0.2">
      <c r="A29" s="24"/>
      <c r="B29" s="8" t="s">
        <v>20</v>
      </c>
      <c r="C29" s="9">
        <v>121</v>
      </c>
      <c r="D29" s="9">
        <v>60</v>
      </c>
      <c r="E29" s="9">
        <v>61</v>
      </c>
      <c r="F29" s="10">
        <v>115</v>
      </c>
      <c r="G29" s="10">
        <v>59</v>
      </c>
      <c r="H29" s="10">
        <v>56</v>
      </c>
      <c r="I29" s="10">
        <v>120</v>
      </c>
      <c r="J29" s="10">
        <v>64</v>
      </c>
      <c r="K29" s="10">
        <v>56</v>
      </c>
      <c r="L29" s="11">
        <v>100</v>
      </c>
      <c r="M29" s="11">
        <v>60</v>
      </c>
      <c r="N29" s="11">
        <v>40</v>
      </c>
      <c r="O29" s="11">
        <v>65</v>
      </c>
      <c r="P29" s="11">
        <v>29</v>
      </c>
      <c r="Q29" s="11">
        <v>36</v>
      </c>
      <c r="R29" s="12">
        <v>51</v>
      </c>
      <c r="S29" s="12">
        <v>30</v>
      </c>
      <c r="T29" s="12">
        <v>21</v>
      </c>
      <c r="U29" s="13">
        <v>50</v>
      </c>
      <c r="V29" s="13">
        <v>23</v>
      </c>
      <c r="W29" s="13">
        <v>27</v>
      </c>
      <c r="X29" s="13">
        <v>40</v>
      </c>
      <c r="Y29" s="13">
        <v>18</v>
      </c>
      <c r="Z29" s="13">
        <v>22</v>
      </c>
      <c r="AA29" s="13">
        <v>23</v>
      </c>
      <c r="AB29" s="13">
        <v>14</v>
      </c>
      <c r="AC29" s="13">
        <v>9</v>
      </c>
    </row>
    <row r="30" spans="1:29" ht="15" customHeight="1" x14ac:dyDescent="0.2">
      <c r="A30" s="24" t="s">
        <v>26</v>
      </c>
      <c r="B30" s="3" t="s">
        <v>17</v>
      </c>
      <c r="C30" s="4">
        <v>2436</v>
      </c>
      <c r="D30" s="4">
        <v>1202</v>
      </c>
      <c r="E30" s="4">
        <v>1234</v>
      </c>
      <c r="F30" s="6">
        <v>2115</v>
      </c>
      <c r="G30" s="6">
        <v>1073</v>
      </c>
      <c r="H30" s="6">
        <v>1042</v>
      </c>
      <c r="I30" s="6">
        <v>1894</v>
      </c>
      <c r="J30" s="6">
        <v>906</v>
      </c>
      <c r="K30" s="6">
        <v>988</v>
      </c>
      <c r="L30" s="6">
        <v>2160</v>
      </c>
      <c r="M30" s="6">
        <v>1097</v>
      </c>
      <c r="N30" s="6">
        <v>1063</v>
      </c>
      <c r="O30" s="6">
        <v>2117</v>
      </c>
      <c r="P30" s="6">
        <v>1089</v>
      </c>
      <c r="Q30" s="6">
        <v>1028</v>
      </c>
      <c r="R30" s="4">
        <v>1718</v>
      </c>
      <c r="S30" s="4">
        <v>862</v>
      </c>
      <c r="T30" s="4">
        <v>856</v>
      </c>
      <c r="U30" s="7">
        <v>1384</v>
      </c>
      <c r="V30" s="7">
        <v>685</v>
      </c>
      <c r="W30" s="7">
        <v>699</v>
      </c>
      <c r="X30" s="7">
        <v>1070</v>
      </c>
      <c r="Y30" s="7">
        <v>543</v>
      </c>
      <c r="Z30" s="7">
        <v>527</v>
      </c>
      <c r="AA30" s="7">
        <v>897</v>
      </c>
      <c r="AB30" s="7">
        <v>474</v>
      </c>
      <c r="AC30" s="7">
        <v>423</v>
      </c>
    </row>
    <row r="31" spans="1:29" ht="12" customHeight="1" x14ac:dyDescent="0.2">
      <c r="A31" s="24"/>
      <c r="B31" s="8" t="s">
        <v>18</v>
      </c>
      <c r="C31" s="9">
        <v>1757</v>
      </c>
      <c r="D31" s="9">
        <v>864</v>
      </c>
      <c r="E31" s="9">
        <v>893</v>
      </c>
      <c r="F31" s="10">
        <v>1507</v>
      </c>
      <c r="G31" s="10">
        <v>764</v>
      </c>
      <c r="H31" s="10">
        <v>743</v>
      </c>
      <c r="I31" s="10">
        <v>1421</v>
      </c>
      <c r="J31" s="10">
        <v>685</v>
      </c>
      <c r="K31" s="10">
        <v>736</v>
      </c>
      <c r="L31" s="11">
        <v>1552</v>
      </c>
      <c r="M31" s="11">
        <v>779</v>
      </c>
      <c r="N31" s="11">
        <v>773</v>
      </c>
      <c r="O31" s="11">
        <v>1507</v>
      </c>
      <c r="P31" s="11">
        <v>775</v>
      </c>
      <c r="Q31" s="11">
        <v>732</v>
      </c>
      <c r="R31" s="12">
        <v>1196</v>
      </c>
      <c r="S31" s="12">
        <v>590</v>
      </c>
      <c r="T31" s="12">
        <v>606</v>
      </c>
      <c r="U31" s="13">
        <v>1007</v>
      </c>
      <c r="V31" s="13">
        <v>498</v>
      </c>
      <c r="W31" s="13">
        <v>509</v>
      </c>
      <c r="X31" s="13">
        <v>751</v>
      </c>
      <c r="Y31" s="13">
        <v>384</v>
      </c>
      <c r="Z31" s="13">
        <v>367</v>
      </c>
      <c r="AA31" s="13">
        <v>654</v>
      </c>
      <c r="AB31" s="13">
        <v>337</v>
      </c>
      <c r="AC31" s="13">
        <v>317</v>
      </c>
    </row>
    <row r="32" spans="1:29" ht="12" customHeight="1" x14ac:dyDescent="0.2">
      <c r="A32" s="24"/>
      <c r="B32" s="8" t="s">
        <v>19</v>
      </c>
      <c r="C32" s="9">
        <v>548</v>
      </c>
      <c r="D32" s="9">
        <v>267</v>
      </c>
      <c r="E32" s="9">
        <v>281</v>
      </c>
      <c r="F32" s="10">
        <v>503</v>
      </c>
      <c r="G32" s="10">
        <v>243</v>
      </c>
      <c r="H32" s="10">
        <v>260</v>
      </c>
      <c r="I32" s="10">
        <v>368</v>
      </c>
      <c r="J32" s="10">
        <v>171</v>
      </c>
      <c r="K32" s="10">
        <v>197</v>
      </c>
      <c r="L32" s="11">
        <v>483</v>
      </c>
      <c r="M32" s="11">
        <v>244</v>
      </c>
      <c r="N32" s="11">
        <v>239</v>
      </c>
      <c r="O32" s="11">
        <v>542</v>
      </c>
      <c r="P32" s="11">
        <v>280</v>
      </c>
      <c r="Q32" s="11">
        <v>262</v>
      </c>
      <c r="R32" s="12">
        <v>436</v>
      </c>
      <c r="S32" s="12">
        <v>231</v>
      </c>
      <c r="T32" s="12">
        <v>205</v>
      </c>
      <c r="U32" s="13">
        <v>343</v>
      </c>
      <c r="V32" s="13">
        <v>168</v>
      </c>
      <c r="W32" s="13">
        <v>175</v>
      </c>
      <c r="X32" s="13">
        <v>278</v>
      </c>
      <c r="Y32" s="13">
        <v>139</v>
      </c>
      <c r="Z32" s="13">
        <v>139</v>
      </c>
      <c r="AA32" s="13">
        <v>221</v>
      </c>
      <c r="AB32" s="13">
        <v>128</v>
      </c>
      <c r="AC32" s="13">
        <v>93</v>
      </c>
    </row>
    <row r="33" spans="1:30" ht="12" customHeight="1" x14ac:dyDescent="0.2">
      <c r="A33" s="24"/>
      <c r="B33" s="8" t="s">
        <v>20</v>
      </c>
      <c r="C33" s="9">
        <v>131</v>
      </c>
      <c r="D33" s="9">
        <v>71</v>
      </c>
      <c r="E33" s="9">
        <v>60</v>
      </c>
      <c r="F33" s="10">
        <v>105</v>
      </c>
      <c r="G33" s="10">
        <v>66</v>
      </c>
      <c r="H33" s="10">
        <v>39</v>
      </c>
      <c r="I33" s="10">
        <v>105</v>
      </c>
      <c r="J33" s="10">
        <v>50</v>
      </c>
      <c r="K33" s="10">
        <v>55</v>
      </c>
      <c r="L33" s="11">
        <v>125</v>
      </c>
      <c r="M33" s="11">
        <v>74</v>
      </c>
      <c r="N33" s="11">
        <v>51</v>
      </c>
      <c r="O33" s="11">
        <v>68</v>
      </c>
      <c r="P33" s="11">
        <v>34</v>
      </c>
      <c r="Q33" s="11">
        <v>34</v>
      </c>
      <c r="R33" s="12">
        <v>86</v>
      </c>
      <c r="S33" s="12">
        <v>41</v>
      </c>
      <c r="T33" s="12">
        <v>45</v>
      </c>
      <c r="U33" s="13">
        <v>34</v>
      </c>
      <c r="V33" s="13">
        <v>19</v>
      </c>
      <c r="W33" s="13">
        <v>15</v>
      </c>
      <c r="X33" s="13">
        <v>41</v>
      </c>
      <c r="Y33" s="13">
        <v>20</v>
      </c>
      <c r="Z33" s="13">
        <v>21</v>
      </c>
      <c r="AA33" s="13">
        <v>22</v>
      </c>
      <c r="AB33" s="13">
        <v>9</v>
      </c>
      <c r="AC33" s="13">
        <v>13</v>
      </c>
    </row>
    <row r="34" spans="1:30" ht="15" customHeight="1" x14ac:dyDescent="0.2">
      <c r="A34" s="24" t="s">
        <v>27</v>
      </c>
      <c r="B34" s="3" t="s">
        <v>17</v>
      </c>
      <c r="C34" s="4">
        <v>2624</v>
      </c>
      <c r="D34" s="4">
        <v>1356</v>
      </c>
      <c r="E34" s="4">
        <v>1268</v>
      </c>
      <c r="F34" s="6">
        <v>2467</v>
      </c>
      <c r="G34" s="6">
        <v>1269</v>
      </c>
      <c r="H34" s="6">
        <v>1198</v>
      </c>
      <c r="I34" s="6">
        <v>2124</v>
      </c>
      <c r="J34" s="6">
        <v>1084</v>
      </c>
      <c r="K34" s="6">
        <v>1040</v>
      </c>
      <c r="L34" s="6">
        <v>2041</v>
      </c>
      <c r="M34" s="6">
        <v>1014</v>
      </c>
      <c r="N34" s="6">
        <v>1027</v>
      </c>
      <c r="O34" s="6">
        <v>2082</v>
      </c>
      <c r="P34" s="6">
        <v>1029</v>
      </c>
      <c r="Q34" s="6">
        <v>1053</v>
      </c>
      <c r="R34" s="4">
        <v>1972</v>
      </c>
      <c r="S34" s="4">
        <v>1030</v>
      </c>
      <c r="T34" s="4">
        <v>942</v>
      </c>
      <c r="U34" s="7">
        <v>1661</v>
      </c>
      <c r="V34" s="7">
        <v>855</v>
      </c>
      <c r="W34" s="7">
        <v>806</v>
      </c>
      <c r="X34" s="7">
        <v>1296</v>
      </c>
      <c r="Y34" s="7">
        <v>650</v>
      </c>
      <c r="Z34" s="7">
        <v>646</v>
      </c>
      <c r="AA34" s="7">
        <v>1032</v>
      </c>
      <c r="AB34" s="7">
        <v>523</v>
      </c>
      <c r="AC34" s="7">
        <v>509</v>
      </c>
      <c r="AD34" s="14"/>
    </row>
    <row r="35" spans="1:30" ht="12" customHeight="1" x14ac:dyDescent="0.2">
      <c r="A35" s="24"/>
      <c r="B35" s="8" t="s">
        <v>18</v>
      </c>
      <c r="C35" s="9">
        <v>1948</v>
      </c>
      <c r="D35" s="9">
        <v>990</v>
      </c>
      <c r="E35" s="9">
        <v>958</v>
      </c>
      <c r="F35" s="10">
        <v>1758</v>
      </c>
      <c r="G35" s="10">
        <v>898</v>
      </c>
      <c r="H35" s="10">
        <v>860</v>
      </c>
      <c r="I35" s="10">
        <v>1543</v>
      </c>
      <c r="J35" s="10">
        <v>805</v>
      </c>
      <c r="K35" s="10">
        <v>738</v>
      </c>
      <c r="L35" s="11">
        <v>1500</v>
      </c>
      <c r="M35" s="11">
        <v>758</v>
      </c>
      <c r="N35" s="11">
        <v>742</v>
      </c>
      <c r="O35" s="11">
        <v>1470</v>
      </c>
      <c r="P35" s="11">
        <v>723</v>
      </c>
      <c r="Q35" s="11">
        <v>747</v>
      </c>
      <c r="R35" s="12">
        <v>1406</v>
      </c>
      <c r="S35" s="12">
        <v>727</v>
      </c>
      <c r="T35" s="12">
        <v>679</v>
      </c>
      <c r="U35" s="13">
        <v>1117</v>
      </c>
      <c r="V35" s="13">
        <v>577</v>
      </c>
      <c r="W35" s="13">
        <v>540</v>
      </c>
      <c r="X35" s="13">
        <v>949</v>
      </c>
      <c r="Y35" s="13">
        <v>478</v>
      </c>
      <c r="Z35" s="13">
        <v>471</v>
      </c>
      <c r="AA35" s="13">
        <v>749</v>
      </c>
      <c r="AB35" s="13">
        <v>383</v>
      </c>
      <c r="AC35" s="13">
        <v>366</v>
      </c>
    </row>
    <row r="36" spans="1:30" ht="12" customHeight="1" x14ac:dyDescent="0.2">
      <c r="A36" s="24"/>
      <c r="B36" s="8" t="s">
        <v>19</v>
      </c>
      <c r="C36" s="9">
        <v>551</v>
      </c>
      <c r="D36" s="9">
        <v>293</v>
      </c>
      <c r="E36" s="9">
        <v>258</v>
      </c>
      <c r="F36" s="10">
        <v>590</v>
      </c>
      <c r="G36" s="10">
        <v>307</v>
      </c>
      <c r="H36" s="10">
        <v>283</v>
      </c>
      <c r="I36" s="10">
        <v>479</v>
      </c>
      <c r="J36" s="10">
        <v>224</v>
      </c>
      <c r="K36" s="10">
        <v>255</v>
      </c>
      <c r="L36" s="11">
        <v>444</v>
      </c>
      <c r="M36" s="11">
        <v>209</v>
      </c>
      <c r="N36" s="11">
        <v>235</v>
      </c>
      <c r="O36" s="11">
        <v>526</v>
      </c>
      <c r="P36" s="11">
        <v>259</v>
      </c>
      <c r="Q36" s="11">
        <v>267</v>
      </c>
      <c r="R36" s="12">
        <v>504</v>
      </c>
      <c r="S36" s="12">
        <v>267</v>
      </c>
      <c r="T36" s="12">
        <v>237</v>
      </c>
      <c r="U36" s="13">
        <v>467</v>
      </c>
      <c r="V36" s="13">
        <v>241</v>
      </c>
      <c r="W36" s="13">
        <v>226</v>
      </c>
      <c r="X36" s="13">
        <v>318</v>
      </c>
      <c r="Y36" s="13">
        <v>161</v>
      </c>
      <c r="Z36" s="13">
        <v>157</v>
      </c>
      <c r="AA36" s="13">
        <v>252</v>
      </c>
      <c r="AB36" s="13">
        <v>125</v>
      </c>
      <c r="AC36" s="13">
        <v>127</v>
      </c>
    </row>
    <row r="37" spans="1:30" ht="12" customHeight="1" x14ac:dyDescent="0.2">
      <c r="A37" s="24"/>
      <c r="B37" s="8" t="s">
        <v>20</v>
      </c>
      <c r="C37" s="9">
        <v>125</v>
      </c>
      <c r="D37" s="9">
        <v>73</v>
      </c>
      <c r="E37" s="9">
        <v>52</v>
      </c>
      <c r="F37" s="10">
        <v>119</v>
      </c>
      <c r="G37" s="10">
        <v>64</v>
      </c>
      <c r="H37" s="10">
        <v>55</v>
      </c>
      <c r="I37" s="10">
        <v>102</v>
      </c>
      <c r="J37" s="10">
        <v>55</v>
      </c>
      <c r="K37" s="10">
        <v>47</v>
      </c>
      <c r="L37" s="11">
        <v>97</v>
      </c>
      <c r="M37" s="11">
        <v>47</v>
      </c>
      <c r="N37" s="11">
        <v>50</v>
      </c>
      <c r="O37" s="11">
        <v>86</v>
      </c>
      <c r="P37" s="11">
        <v>47</v>
      </c>
      <c r="Q37" s="11">
        <v>39</v>
      </c>
      <c r="R37" s="12">
        <v>62</v>
      </c>
      <c r="S37" s="12">
        <v>36</v>
      </c>
      <c r="T37" s="12">
        <v>26</v>
      </c>
      <c r="U37" s="13">
        <v>77</v>
      </c>
      <c r="V37" s="13">
        <v>37</v>
      </c>
      <c r="W37" s="13">
        <v>40</v>
      </c>
      <c r="X37" s="13">
        <v>29</v>
      </c>
      <c r="Y37" s="13">
        <v>11</v>
      </c>
      <c r="Z37" s="13">
        <v>18</v>
      </c>
      <c r="AA37" s="13">
        <v>31</v>
      </c>
      <c r="AB37" s="13">
        <v>15</v>
      </c>
      <c r="AC37" s="13">
        <v>16</v>
      </c>
    </row>
    <row r="38" spans="1:30" ht="15" customHeight="1" x14ac:dyDescent="0.2">
      <c r="A38" s="24" t="s">
        <v>28</v>
      </c>
      <c r="B38" s="3" t="s">
        <v>17</v>
      </c>
      <c r="C38" s="4">
        <v>2399</v>
      </c>
      <c r="D38" s="4">
        <v>1173</v>
      </c>
      <c r="E38" s="4">
        <v>1226</v>
      </c>
      <c r="F38" s="6">
        <v>2670</v>
      </c>
      <c r="G38" s="6">
        <v>1376</v>
      </c>
      <c r="H38" s="6">
        <v>1294</v>
      </c>
      <c r="I38" s="6">
        <v>2515</v>
      </c>
      <c r="J38" s="6">
        <v>1276</v>
      </c>
      <c r="K38" s="6">
        <v>1239</v>
      </c>
      <c r="L38" s="6">
        <v>2277</v>
      </c>
      <c r="M38" s="6">
        <v>1149</v>
      </c>
      <c r="N38" s="6">
        <v>1128</v>
      </c>
      <c r="O38" s="6">
        <v>2089</v>
      </c>
      <c r="P38" s="6">
        <v>1038</v>
      </c>
      <c r="Q38" s="6">
        <v>1051</v>
      </c>
      <c r="R38" s="4">
        <v>2091</v>
      </c>
      <c r="S38" s="4">
        <v>1011</v>
      </c>
      <c r="T38" s="4">
        <v>1080</v>
      </c>
      <c r="U38" s="7">
        <v>1946</v>
      </c>
      <c r="V38" s="7">
        <v>978</v>
      </c>
      <c r="W38" s="7">
        <v>968</v>
      </c>
      <c r="X38" s="7">
        <v>1588</v>
      </c>
      <c r="Y38" s="7">
        <v>794</v>
      </c>
      <c r="Z38" s="7">
        <v>794</v>
      </c>
      <c r="AA38" s="7">
        <v>1293</v>
      </c>
      <c r="AB38" s="7">
        <v>643</v>
      </c>
      <c r="AC38" s="7">
        <v>650</v>
      </c>
    </row>
    <row r="39" spans="1:30" ht="12" customHeight="1" x14ac:dyDescent="0.2">
      <c r="A39" s="24"/>
      <c r="B39" s="8" t="s">
        <v>18</v>
      </c>
      <c r="C39" s="9">
        <v>1755</v>
      </c>
      <c r="D39" s="9">
        <v>867</v>
      </c>
      <c r="E39" s="9">
        <v>888</v>
      </c>
      <c r="F39" s="10">
        <v>1991</v>
      </c>
      <c r="G39" s="10">
        <v>1013</v>
      </c>
      <c r="H39" s="10">
        <v>978</v>
      </c>
      <c r="I39" s="10">
        <v>1793</v>
      </c>
      <c r="J39" s="10">
        <v>900</v>
      </c>
      <c r="K39" s="10">
        <v>893</v>
      </c>
      <c r="L39" s="11">
        <v>1633</v>
      </c>
      <c r="M39" s="11">
        <v>838</v>
      </c>
      <c r="N39" s="11">
        <v>795</v>
      </c>
      <c r="O39" s="11">
        <v>1485</v>
      </c>
      <c r="P39" s="11">
        <v>743</v>
      </c>
      <c r="Q39" s="11">
        <v>742</v>
      </c>
      <c r="R39" s="12">
        <v>1421</v>
      </c>
      <c r="S39" s="12">
        <v>694</v>
      </c>
      <c r="T39" s="12">
        <v>727</v>
      </c>
      <c r="U39" s="13">
        <v>1368</v>
      </c>
      <c r="V39" s="13">
        <v>691</v>
      </c>
      <c r="W39" s="13">
        <v>677</v>
      </c>
      <c r="X39" s="13">
        <v>1044</v>
      </c>
      <c r="Y39" s="13">
        <v>526</v>
      </c>
      <c r="Z39" s="13">
        <v>518</v>
      </c>
      <c r="AA39" s="13">
        <v>929</v>
      </c>
      <c r="AB39" s="13">
        <v>463</v>
      </c>
      <c r="AC39" s="13">
        <v>466</v>
      </c>
    </row>
    <row r="40" spans="1:30" ht="12" customHeight="1" x14ac:dyDescent="0.2">
      <c r="A40" s="24"/>
      <c r="B40" s="8" t="s">
        <v>19</v>
      </c>
      <c r="C40" s="9">
        <v>549</v>
      </c>
      <c r="D40" s="9">
        <v>262</v>
      </c>
      <c r="E40" s="9">
        <v>287</v>
      </c>
      <c r="F40" s="10">
        <v>563</v>
      </c>
      <c r="G40" s="10">
        <v>296</v>
      </c>
      <c r="H40" s="10">
        <v>267</v>
      </c>
      <c r="I40" s="10">
        <v>601</v>
      </c>
      <c r="J40" s="10">
        <v>310</v>
      </c>
      <c r="K40" s="10">
        <v>291</v>
      </c>
      <c r="L40" s="11">
        <v>542</v>
      </c>
      <c r="M40" s="11">
        <v>253</v>
      </c>
      <c r="N40" s="11">
        <v>289</v>
      </c>
      <c r="O40" s="11">
        <v>517</v>
      </c>
      <c r="P40" s="11">
        <v>254</v>
      </c>
      <c r="Q40" s="11">
        <v>263</v>
      </c>
      <c r="R40" s="12">
        <v>583</v>
      </c>
      <c r="S40" s="12">
        <v>271</v>
      </c>
      <c r="T40" s="12">
        <v>312</v>
      </c>
      <c r="U40" s="13">
        <v>518</v>
      </c>
      <c r="V40" s="13">
        <v>257</v>
      </c>
      <c r="W40" s="13">
        <v>261</v>
      </c>
      <c r="X40" s="13">
        <v>471</v>
      </c>
      <c r="Y40" s="13">
        <v>234</v>
      </c>
      <c r="Z40" s="13">
        <v>237</v>
      </c>
      <c r="AA40" s="13">
        <v>339</v>
      </c>
      <c r="AB40" s="13">
        <v>170</v>
      </c>
      <c r="AC40" s="13">
        <v>169</v>
      </c>
    </row>
    <row r="41" spans="1:30" ht="12" customHeight="1" x14ac:dyDescent="0.2">
      <c r="A41" s="24"/>
      <c r="B41" s="8" t="s">
        <v>20</v>
      </c>
      <c r="C41" s="9">
        <v>95</v>
      </c>
      <c r="D41" s="9">
        <v>44</v>
      </c>
      <c r="E41" s="9">
        <v>51</v>
      </c>
      <c r="F41" s="10">
        <v>116</v>
      </c>
      <c r="G41" s="10">
        <v>67</v>
      </c>
      <c r="H41" s="10">
        <v>49</v>
      </c>
      <c r="I41" s="10">
        <v>121</v>
      </c>
      <c r="J41" s="10">
        <v>66</v>
      </c>
      <c r="K41" s="10">
        <v>55</v>
      </c>
      <c r="L41" s="11">
        <v>102</v>
      </c>
      <c r="M41" s="11">
        <v>58</v>
      </c>
      <c r="N41" s="11">
        <v>44</v>
      </c>
      <c r="O41" s="11">
        <v>87</v>
      </c>
      <c r="P41" s="11">
        <v>41</v>
      </c>
      <c r="Q41" s="11">
        <v>46</v>
      </c>
      <c r="R41" s="12">
        <v>87</v>
      </c>
      <c r="S41" s="12">
        <v>46</v>
      </c>
      <c r="T41" s="12">
        <v>41</v>
      </c>
      <c r="U41" s="13">
        <v>60</v>
      </c>
      <c r="V41" s="13">
        <v>30</v>
      </c>
      <c r="W41" s="13">
        <v>30</v>
      </c>
      <c r="X41" s="13">
        <v>73</v>
      </c>
      <c r="Y41" s="13">
        <v>34</v>
      </c>
      <c r="Z41" s="13">
        <v>39</v>
      </c>
      <c r="AA41" s="13">
        <v>25</v>
      </c>
      <c r="AB41" s="13">
        <v>10</v>
      </c>
      <c r="AC41" s="13">
        <v>15</v>
      </c>
    </row>
    <row r="42" spans="1:30" ht="15" customHeight="1" x14ac:dyDescent="0.2">
      <c r="A42" s="24" t="s">
        <v>29</v>
      </c>
      <c r="B42" s="3" t="s">
        <v>17</v>
      </c>
      <c r="C42" s="4">
        <v>2351</v>
      </c>
      <c r="D42" s="4">
        <v>1175</v>
      </c>
      <c r="E42" s="4">
        <v>1176</v>
      </c>
      <c r="F42" s="6">
        <v>2416</v>
      </c>
      <c r="G42" s="6">
        <v>1170</v>
      </c>
      <c r="H42" s="6">
        <v>1246</v>
      </c>
      <c r="I42" s="6">
        <v>2747</v>
      </c>
      <c r="J42" s="6">
        <v>1424</v>
      </c>
      <c r="K42" s="6">
        <v>1323</v>
      </c>
      <c r="L42" s="6">
        <v>2697</v>
      </c>
      <c r="M42" s="6">
        <v>1413</v>
      </c>
      <c r="N42" s="6">
        <v>1284</v>
      </c>
      <c r="O42" s="6">
        <v>2286</v>
      </c>
      <c r="P42" s="6">
        <v>1134</v>
      </c>
      <c r="Q42" s="6">
        <v>1152</v>
      </c>
      <c r="R42" s="4">
        <v>2094</v>
      </c>
      <c r="S42" s="4">
        <v>1032</v>
      </c>
      <c r="T42" s="4">
        <v>1062</v>
      </c>
      <c r="U42" s="7">
        <v>2094</v>
      </c>
      <c r="V42" s="7">
        <v>1024</v>
      </c>
      <c r="W42" s="7">
        <v>1070</v>
      </c>
      <c r="X42" s="7">
        <v>1935</v>
      </c>
      <c r="Y42" s="7">
        <v>964</v>
      </c>
      <c r="Z42" s="7">
        <v>971</v>
      </c>
      <c r="AA42" s="7">
        <v>1586</v>
      </c>
      <c r="AB42" s="7">
        <v>779</v>
      </c>
      <c r="AC42" s="7">
        <v>807</v>
      </c>
    </row>
    <row r="43" spans="1:30" ht="12" customHeight="1" x14ac:dyDescent="0.2">
      <c r="A43" s="24"/>
      <c r="B43" s="8" t="s">
        <v>18</v>
      </c>
      <c r="C43" s="9">
        <v>1682</v>
      </c>
      <c r="D43" s="9">
        <v>831</v>
      </c>
      <c r="E43" s="9">
        <v>851</v>
      </c>
      <c r="F43" s="10">
        <v>1768</v>
      </c>
      <c r="G43" s="10">
        <v>862</v>
      </c>
      <c r="H43" s="10">
        <v>906</v>
      </c>
      <c r="I43" s="10">
        <v>2036</v>
      </c>
      <c r="J43" s="10">
        <v>1045</v>
      </c>
      <c r="K43" s="10">
        <v>991</v>
      </c>
      <c r="L43" s="11">
        <v>1902</v>
      </c>
      <c r="M43" s="11">
        <v>986</v>
      </c>
      <c r="N43" s="11">
        <v>916</v>
      </c>
      <c r="O43" s="11">
        <v>1610</v>
      </c>
      <c r="P43" s="11">
        <v>802</v>
      </c>
      <c r="Q43" s="11">
        <v>808</v>
      </c>
      <c r="R43" s="12">
        <v>1486</v>
      </c>
      <c r="S43" s="12">
        <v>735</v>
      </c>
      <c r="T43" s="12">
        <v>751</v>
      </c>
      <c r="U43" s="13">
        <v>1433</v>
      </c>
      <c r="V43" s="13">
        <v>712</v>
      </c>
      <c r="W43" s="13">
        <v>721</v>
      </c>
      <c r="X43" s="13">
        <v>1366</v>
      </c>
      <c r="Y43" s="13">
        <v>678</v>
      </c>
      <c r="Z43" s="13">
        <v>688</v>
      </c>
      <c r="AA43" s="13">
        <v>1042</v>
      </c>
      <c r="AB43" s="13">
        <v>516</v>
      </c>
      <c r="AC43" s="13">
        <v>526</v>
      </c>
    </row>
    <row r="44" spans="1:30" ht="12" customHeight="1" x14ac:dyDescent="0.2">
      <c r="A44" s="24"/>
      <c r="B44" s="8" t="s">
        <v>19</v>
      </c>
      <c r="C44" s="9">
        <v>529</v>
      </c>
      <c r="D44" s="9">
        <v>276</v>
      </c>
      <c r="E44" s="9">
        <v>253</v>
      </c>
      <c r="F44" s="10">
        <v>554</v>
      </c>
      <c r="G44" s="10">
        <v>264</v>
      </c>
      <c r="H44" s="10">
        <v>290</v>
      </c>
      <c r="I44" s="10">
        <v>584</v>
      </c>
      <c r="J44" s="10">
        <v>307</v>
      </c>
      <c r="K44" s="10">
        <v>277</v>
      </c>
      <c r="L44" s="11">
        <v>658</v>
      </c>
      <c r="M44" s="11">
        <v>342</v>
      </c>
      <c r="N44" s="11">
        <v>316</v>
      </c>
      <c r="O44" s="11">
        <v>584</v>
      </c>
      <c r="P44" s="11">
        <v>282</v>
      </c>
      <c r="Q44" s="11">
        <v>302</v>
      </c>
      <c r="R44" s="12">
        <v>521</v>
      </c>
      <c r="S44" s="12">
        <v>258</v>
      </c>
      <c r="T44" s="12">
        <v>263</v>
      </c>
      <c r="U44" s="13">
        <v>588</v>
      </c>
      <c r="V44" s="13">
        <v>276</v>
      </c>
      <c r="W44" s="13">
        <v>312</v>
      </c>
      <c r="X44" s="13">
        <v>510</v>
      </c>
      <c r="Y44" s="13">
        <v>256</v>
      </c>
      <c r="Z44" s="13">
        <v>254</v>
      </c>
      <c r="AA44" s="13">
        <v>484</v>
      </c>
      <c r="AB44" s="13">
        <v>236</v>
      </c>
      <c r="AC44" s="13">
        <v>248</v>
      </c>
    </row>
    <row r="45" spans="1:30" ht="12" customHeight="1" x14ac:dyDescent="0.2">
      <c r="A45" s="24"/>
      <c r="B45" s="8" t="s">
        <v>20</v>
      </c>
      <c r="C45" s="9">
        <v>140</v>
      </c>
      <c r="D45" s="9">
        <v>68</v>
      </c>
      <c r="E45" s="9">
        <v>72</v>
      </c>
      <c r="F45" s="10">
        <v>94</v>
      </c>
      <c r="G45" s="10">
        <v>44</v>
      </c>
      <c r="H45" s="10">
        <v>50</v>
      </c>
      <c r="I45" s="10">
        <v>127</v>
      </c>
      <c r="J45" s="10">
        <v>72</v>
      </c>
      <c r="K45" s="10">
        <v>55</v>
      </c>
      <c r="L45" s="11">
        <v>137</v>
      </c>
      <c r="M45" s="11">
        <v>85</v>
      </c>
      <c r="N45" s="11">
        <v>52</v>
      </c>
      <c r="O45" s="11">
        <v>92</v>
      </c>
      <c r="P45" s="11">
        <v>50</v>
      </c>
      <c r="Q45" s="11">
        <v>42</v>
      </c>
      <c r="R45" s="12">
        <v>87</v>
      </c>
      <c r="S45" s="12">
        <v>39</v>
      </c>
      <c r="T45" s="12">
        <v>48</v>
      </c>
      <c r="U45" s="13">
        <v>73</v>
      </c>
      <c r="V45" s="13">
        <v>36</v>
      </c>
      <c r="W45" s="13">
        <v>37</v>
      </c>
      <c r="X45" s="13">
        <v>59</v>
      </c>
      <c r="Y45" s="13">
        <v>30</v>
      </c>
      <c r="Z45" s="13">
        <v>29</v>
      </c>
      <c r="AA45" s="13">
        <v>60</v>
      </c>
      <c r="AB45" s="13">
        <v>27</v>
      </c>
      <c r="AC45" s="13">
        <v>33</v>
      </c>
    </row>
    <row r="46" spans="1:30" ht="15" customHeight="1" x14ac:dyDescent="0.2">
      <c r="A46" s="24" t="s">
        <v>30</v>
      </c>
      <c r="B46" s="3" t="s">
        <v>17</v>
      </c>
      <c r="C46" s="4">
        <v>2653</v>
      </c>
      <c r="D46" s="4">
        <v>1321</v>
      </c>
      <c r="E46" s="4">
        <v>1332</v>
      </c>
      <c r="F46" s="6">
        <v>2316</v>
      </c>
      <c r="G46" s="6">
        <v>1156</v>
      </c>
      <c r="H46" s="6">
        <v>1160</v>
      </c>
      <c r="I46" s="6">
        <v>2392</v>
      </c>
      <c r="J46" s="6">
        <v>1166</v>
      </c>
      <c r="K46" s="6">
        <v>1226</v>
      </c>
      <c r="L46" s="6">
        <v>2909</v>
      </c>
      <c r="M46" s="6">
        <v>1563</v>
      </c>
      <c r="N46" s="6">
        <v>1346</v>
      </c>
      <c r="O46" s="6">
        <v>2601</v>
      </c>
      <c r="P46" s="6">
        <v>1339</v>
      </c>
      <c r="Q46" s="6">
        <v>1262</v>
      </c>
      <c r="R46" s="4">
        <v>2275</v>
      </c>
      <c r="S46" s="4">
        <v>1135</v>
      </c>
      <c r="T46" s="4">
        <v>1140</v>
      </c>
      <c r="U46" s="7">
        <v>2020</v>
      </c>
      <c r="V46" s="7">
        <v>988</v>
      </c>
      <c r="W46" s="7">
        <v>1032</v>
      </c>
      <c r="X46" s="7">
        <v>2021</v>
      </c>
      <c r="Y46" s="7">
        <v>982</v>
      </c>
      <c r="Z46" s="7">
        <v>1039</v>
      </c>
      <c r="AA46" s="7">
        <v>1979</v>
      </c>
      <c r="AB46" s="7">
        <v>1008</v>
      </c>
      <c r="AC46" s="7">
        <v>971</v>
      </c>
    </row>
    <row r="47" spans="1:30" ht="12" customHeight="1" x14ac:dyDescent="0.2">
      <c r="A47" s="24"/>
      <c r="B47" s="8" t="s">
        <v>18</v>
      </c>
      <c r="C47" s="9">
        <v>1921</v>
      </c>
      <c r="D47" s="9">
        <v>961</v>
      </c>
      <c r="E47" s="9">
        <v>960</v>
      </c>
      <c r="F47" s="10">
        <v>1654</v>
      </c>
      <c r="G47" s="10">
        <v>822</v>
      </c>
      <c r="H47" s="10">
        <v>832</v>
      </c>
      <c r="I47" s="10">
        <v>1742</v>
      </c>
      <c r="J47" s="10">
        <v>854</v>
      </c>
      <c r="K47" s="10">
        <v>888</v>
      </c>
      <c r="L47" s="11">
        <v>2130</v>
      </c>
      <c r="M47" s="11">
        <v>1132</v>
      </c>
      <c r="N47" s="11">
        <v>998</v>
      </c>
      <c r="O47" s="11">
        <v>1833</v>
      </c>
      <c r="P47" s="11">
        <v>940</v>
      </c>
      <c r="Q47" s="11">
        <v>893</v>
      </c>
      <c r="R47" s="12">
        <v>1617</v>
      </c>
      <c r="S47" s="12">
        <v>810</v>
      </c>
      <c r="T47" s="12">
        <v>807</v>
      </c>
      <c r="U47" s="13">
        <v>1417</v>
      </c>
      <c r="V47" s="13">
        <v>687</v>
      </c>
      <c r="W47" s="13">
        <v>730</v>
      </c>
      <c r="X47" s="13">
        <v>1355</v>
      </c>
      <c r="Y47" s="13">
        <v>658</v>
      </c>
      <c r="Z47" s="13">
        <v>697</v>
      </c>
      <c r="AA47" s="13">
        <v>1388</v>
      </c>
      <c r="AB47" s="13">
        <v>716</v>
      </c>
      <c r="AC47" s="13">
        <v>672</v>
      </c>
    </row>
    <row r="48" spans="1:30" ht="12" customHeight="1" x14ac:dyDescent="0.2">
      <c r="A48" s="24"/>
      <c r="B48" s="8" t="s">
        <v>19</v>
      </c>
      <c r="C48" s="9">
        <v>606</v>
      </c>
      <c r="D48" s="9">
        <v>291</v>
      </c>
      <c r="E48" s="9">
        <v>315</v>
      </c>
      <c r="F48" s="10">
        <v>534</v>
      </c>
      <c r="G48" s="10">
        <v>273</v>
      </c>
      <c r="H48" s="10">
        <v>261</v>
      </c>
      <c r="I48" s="10">
        <v>556</v>
      </c>
      <c r="J48" s="10">
        <v>263</v>
      </c>
      <c r="K48" s="10">
        <v>293</v>
      </c>
      <c r="L48" s="11">
        <v>626</v>
      </c>
      <c r="M48" s="11">
        <v>333</v>
      </c>
      <c r="N48" s="11">
        <v>293</v>
      </c>
      <c r="O48" s="11">
        <v>662</v>
      </c>
      <c r="P48" s="11">
        <v>340</v>
      </c>
      <c r="Q48" s="11">
        <v>322</v>
      </c>
      <c r="R48" s="12">
        <v>563</v>
      </c>
      <c r="S48" s="12">
        <v>273</v>
      </c>
      <c r="T48" s="12">
        <v>290</v>
      </c>
      <c r="U48" s="13">
        <v>525</v>
      </c>
      <c r="V48" s="13">
        <v>265</v>
      </c>
      <c r="W48" s="13">
        <v>260</v>
      </c>
      <c r="X48" s="13">
        <v>597</v>
      </c>
      <c r="Y48" s="13">
        <v>290</v>
      </c>
      <c r="Z48" s="13">
        <v>307</v>
      </c>
      <c r="AA48" s="13">
        <v>528</v>
      </c>
      <c r="AB48" s="13">
        <v>261</v>
      </c>
      <c r="AC48" s="13">
        <v>267</v>
      </c>
    </row>
    <row r="49" spans="1:29" ht="12" customHeight="1" x14ac:dyDescent="0.2">
      <c r="A49" s="24"/>
      <c r="B49" s="8" t="s">
        <v>20</v>
      </c>
      <c r="C49" s="9">
        <v>126</v>
      </c>
      <c r="D49" s="9">
        <v>69</v>
      </c>
      <c r="E49" s="9">
        <v>57</v>
      </c>
      <c r="F49" s="10">
        <v>128</v>
      </c>
      <c r="G49" s="10">
        <v>61</v>
      </c>
      <c r="H49" s="10">
        <v>67</v>
      </c>
      <c r="I49" s="10">
        <v>94</v>
      </c>
      <c r="J49" s="10">
        <v>49</v>
      </c>
      <c r="K49" s="10">
        <v>45</v>
      </c>
      <c r="L49" s="11">
        <v>153</v>
      </c>
      <c r="M49" s="11">
        <v>98</v>
      </c>
      <c r="N49" s="11">
        <v>55</v>
      </c>
      <c r="O49" s="11">
        <v>106</v>
      </c>
      <c r="P49" s="11">
        <v>59</v>
      </c>
      <c r="Q49" s="11">
        <v>47</v>
      </c>
      <c r="R49" s="12">
        <v>95</v>
      </c>
      <c r="S49" s="12">
        <v>52</v>
      </c>
      <c r="T49" s="12">
        <v>43</v>
      </c>
      <c r="U49" s="13">
        <v>78</v>
      </c>
      <c r="V49" s="13">
        <v>36</v>
      </c>
      <c r="W49" s="13">
        <v>42</v>
      </c>
      <c r="X49" s="13">
        <v>69</v>
      </c>
      <c r="Y49" s="13">
        <v>34</v>
      </c>
      <c r="Z49" s="13">
        <v>35</v>
      </c>
      <c r="AA49" s="13">
        <v>63</v>
      </c>
      <c r="AB49" s="13">
        <v>31</v>
      </c>
      <c r="AC49" s="13">
        <v>32</v>
      </c>
    </row>
    <row r="50" spans="1:29" ht="15" customHeight="1" x14ac:dyDescent="0.2">
      <c r="A50" s="24" t="s">
        <v>31</v>
      </c>
      <c r="B50" s="3" t="s">
        <v>17</v>
      </c>
      <c r="C50" s="4">
        <v>2673</v>
      </c>
      <c r="D50" s="4">
        <v>1356</v>
      </c>
      <c r="E50" s="4">
        <v>1317</v>
      </c>
      <c r="F50" s="6">
        <v>2591</v>
      </c>
      <c r="G50" s="6">
        <v>1267</v>
      </c>
      <c r="H50" s="6">
        <v>1324</v>
      </c>
      <c r="I50" s="6">
        <v>2333</v>
      </c>
      <c r="J50" s="6">
        <v>1161</v>
      </c>
      <c r="K50" s="6">
        <v>1172</v>
      </c>
      <c r="L50" s="6">
        <v>2495</v>
      </c>
      <c r="M50" s="6">
        <v>1240</v>
      </c>
      <c r="N50" s="6">
        <v>1255</v>
      </c>
      <c r="O50" s="6">
        <v>2821</v>
      </c>
      <c r="P50" s="6">
        <v>1467</v>
      </c>
      <c r="Q50" s="6">
        <v>1354</v>
      </c>
      <c r="R50" s="4">
        <v>2587</v>
      </c>
      <c r="S50" s="4">
        <v>1306</v>
      </c>
      <c r="T50" s="4">
        <v>1281</v>
      </c>
      <c r="U50" s="7">
        <v>2218</v>
      </c>
      <c r="V50" s="7">
        <v>1107</v>
      </c>
      <c r="W50" s="7">
        <v>1111</v>
      </c>
      <c r="X50" s="7">
        <v>1975</v>
      </c>
      <c r="Y50" s="7">
        <v>964</v>
      </c>
      <c r="Z50" s="7">
        <v>1011</v>
      </c>
      <c r="AA50" s="7">
        <v>2024</v>
      </c>
      <c r="AB50" s="7">
        <v>994</v>
      </c>
      <c r="AC50" s="7">
        <v>1030</v>
      </c>
    </row>
    <row r="51" spans="1:29" ht="12" customHeight="1" x14ac:dyDescent="0.2">
      <c r="A51" s="24"/>
      <c r="B51" s="8" t="s">
        <v>18</v>
      </c>
      <c r="C51" s="9">
        <v>1876</v>
      </c>
      <c r="D51" s="9">
        <v>961</v>
      </c>
      <c r="E51" s="9">
        <v>915</v>
      </c>
      <c r="F51" s="10">
        <v>1877</v>
      </c>
      <c r="G51" s="10">
        <v>919</v>
      </c>
      <c r="H51" s="10">
        <v>958</v>
      </c>
      <c r="I51" s="10">
        <v>1671</v>
      </c>
      <c r="J51" s="10">
        <v>828</v>
      </c>
      <c r="K51" s="10">
        <v>843</v>
      </c>
      <c r="L51" s="11">
        <v>1800</v>
      </c>
      <c r="M51" s="11">
        <v>889</v>
      </c>
      <c r="N51" s="11">
        <v>911</v>
      </c>
      <c r="O51" s="11">
        <v>2061</v>
      </c>
      <c r="P51" s="11">
        <v>1063</v>
      </c>
      <c r="Q51" s="11">
        <v>998</v>
      </c>
      <c r="R51" s="12">
        <v>1795</v>
      </c>
      <c r="S51" s="12">
        <v>898</v>
      </c>
      <c r="T51" s="12">
        <v>897</v>
      </c>
      <c r="U51" s="13">
        <v>1568</v>
      </c>
      <c r="V51" s="13">
        <v>788</v>
      </c>
      <c r="W51" s="13">
        <v>780</v>
      </c>
      <c r="X51" s="13">
        <v>1402</v>
      </c>
      <c r="Y51" s="13">
        <v>681</v>
      </c>
      <c r="Z51" s="13">
        <v>721</v>
      </c>
      <c r="AA51" s="13">
        <v>1363</v>
      </c>
      <c r="AB51" s="13">
        <v>669</v>
      </c>
      <c r="AC51" s="13">
        <v>694</v>
      </c>
    </row>
    <row r="52" spans="1:29" ht="12" customHeight="1" x14ac:dyDescent="0.2">
      <c r="A52" s="24"/>
      <c r="B52" s="8" t="s">
        <v>19</v>
      </c>
      <c r="C52" s="9">
        <v>643</v>
      </c>
      <c r="D52" s="9">
        <v>314</v>
      </c>
      <c r="E52" s="9">
        <v>329</v>
      </c>
      <c r="F52" s="10">
        <v>594</v>
      </c>
      <c r="G52" s="10">
        <v>284</v>
      </c>
      <c r="H52" s="10">
        <v>310</v>
      </c>
      <c r="I52" s="10">
        <v>532</v>
      </c>
      <c r="J52" s="10">
        <v>270</v>
      </c>
      <c r="K52" s="10">
        <v>262</v>
      </c>
      <c r="L52" s="11">
        <v>561</v>
      </c>
      <c r="M52" s="11">
        <v>265</v>
      </c>
      <c r="N52" s="11">
        <v>296</v>
      </c>
      <c r="O52" s="11">
        <v>641</v>
      </c>
      <c r="P52" s="11">
        <v>336</v>
      </c>
      <c r="Q52" s="11">
        <v>305</v>
      </c>
      <c r="R52" s="12">
        <v>690</v>
      </c>
      <c r="S52" s="12">
        <v>351</v>
      </c>
      <c r="T52" s="12">
        <v>339</v>
      </c>
      <c r="U52" s="13">
        <v>560</v>
      </c>
      <c r="V52" s="13">
        <v>272</v>
      </c>
      <c r="W52" s="13">
        <v>288</v>
      </c>
      <c r="X52" s="13">
        <v>502</v>
      </c>
      <c r="Y52" s="13">
        <v>251</v>
      </c>
      <c r="Z52" s="13">
        <v>251</v>
      </c>
      <c r="AA52" s="13">
        <v>600</v>
      </c>
      <c r="AB52" s="13">
        <v>294</v>
      </c>
      <c r="AC52" s="13">
        <v>306</v>
      </c>
    </row>
    <row r="53" spans="1:29" ht="12" customHeight="1" x14ac:dyDescent="0.2">
      <c r="A53" s="24"/>
      <c r="B53" s="8" t="s">
        <v>20</v>
      </c>
      <c r="C53" s="9">
        <v>154</v>
      </c>
      <c r="D53" s="9">
        <v>81</v>
      </c>
      <c r="E53" s="9">
        <v>73</v>
      </c>
      <c r="F53" s="10">
        <v>120</v>
      </c>
      <c r="G53" s="10">
        <v>64</v>
      </c>
      <c r="H53" s="10">
        <v>56</v>
      </c>
      <c r="I53" s="10">
        <v>130</v>
      </c>
      <c r="J53" s="10">
        <v>63</v>
      </c>
      <c r="K53" s="10">
        <v>67</v>
      </c>
      <c r="L53" s="11">
        <v>134</v>
      </c>
      <c r="M53" s="11">
        <v>86</v>
      </c>
      <c r="N53" s="11">
        <v>48</v>
      </c>
      <c r="O53" s="11">
        <v>119</v>
      </c>
      <c r="P53" s="11">
        <v>68</v>
      </c>
      <c r="Q53" s="11">
        <v>51</v>
      </c>
      <c r="R53" s="12">
        <v>102</v>
      </c>
      <c r="S53" s="12">
        <v>57</v>
      </c>
      <c r="T53" s="12">
        <v>45</v>
      </c>
      <c r="U53" s="13">
        <v>90</v>
      </c>
      <c r="V53" s="13">
        <v>47</v>
      </c>
      <c r="W53" s="13">
        <v>43</v>
      </c>
      <c r="X53" s="13">
        <v>71</v>
      </c>
      <c r="Y53" s="13">
        <v>32</v>
      </c>
      <c r="Z53" s="13">
        <v>39</v>
      </c>
      <c r="AA53" s="13">
        <v>61</v>
      </c>
      <c r="AB53" s="13">
        <v>31</v>
      </c>
      <c r="AC53" s="13">
        <v>30</v>
      </c>
    </row>
    <row r="54" spans="1:29" ht="15" customHeight="1" x14ac:dyDescent="0.2">
      <c r="A54" s="24" t="s">
        <v>32</v>
      </c>
      <c r="B54" s="3" t="s">
        <v>17</v>
      </c>
      <c r="C54" s="4">
        <v>2373</v>
      </c>
      <c r="D54" s="4">
        <v>1059</v>
      </c>
      <c r="E54" s="4">
        <v>1314</v>
      </c>
      <c r="F54" s="6">
        <v>2609</v>
      </c>
      <c r="G54" s="6">
        <v>1312</v>
      </c>
      <c r="H54" s="6">
        <v>1297</v>
      </c>
      <c r="I54" s="6">
        <v>2569</v>
      </c>
      <c r="J54" s="6">
        <v>1262</v>
      </c>
      <c r="K54" s="6">
        <v>1307</v>
      </c>
      <c r="L54" s="6">
        <v>2419</v>
      </c>
      <c r="M54" s="6">
        <v>1232</v>
      </c>
      <c r="N54" s="6">
        <v>1187</v>
      </c>
      <c r="O54" s="6">
        <v>2385</v>
      </c>
      <c r="P54" s="6">
        <v>1151</v>
      </c>
      <c r="Q54" s="6">
        <v>1234</v>
      </c>
      <c r="R54" s="4">
        <v>2779</v>
      </c>
      <c r="S54" s="4">
        <v>1421</v>
      </c>
      <c r="T54" s="4">
        <v>1358</v>
      </c>
      <c r="U54" s="7">
        <v>2535</v>
      </c>
      <c r="V54" s="7">
        <v>1256</v>
      </c>
      <c r="W54" s="7">
        <v>1279</v>
      </c>
      <c r="X54" s="7">
        <v>2164</v>
      </c>
      <c r="Y54" s="7">
        <v>1076</v>
      </c>
      <c r="Z54" s="7">
        <v>1088</v>
      </c>
      <c r="AA54" s="7">
        <v>1977</v>
      </c>
      <c r="AB54" s="7">
        <v>977</v>
      </c>
      <c r="AC54" s="7">
        <v>1000</v>
      </c>
    </row>
    <row r="55" spans="1:29" ht="12" customHeight="1" x14ac:dyDescent="0.2">
      <c r="A55" s="24"/>
      <c r="B55" s="8" t="s">
        <v>18</v>
      </c>
      <c r="C55" s="9">
        <v>1640</v>
      </c>
      <c r="D55" s="9">
        <v>714</v>
      </c>
      <c r="E55" s="9">
        <v>926</v>
      </c>
      <c r="F55" s="10">
        <v>1833</v>
      </c>
      <c r="G55" s="10">
        <v>928</v>
      </c>
      <c r="H55" s="10">
        <v>905</v>
      </c>
      <c r="I55" s="10">
        <v>1857</v>
      </c>
      <c r="J55" s="10">
        <v>917</v>
      </c>
      <c r="K55" s="10">
        <v>940</v>
      </c>
      <c r="L55" s="11">
        <v>1690</v>
      </c>
      <c r="M55" s="11">
        <v>845</v>
      </c>
      <c r="N55" s="11">
        <v>845</v>
      </c>
      <c r="O55" s="11">
        <v>1720</v>
      </c>
      <c r="P55" s="11">
        <v>837</v>
      </c>
      <c r="Q55" s="11">
        <v>883</v>
      </c>
      <c r="R55" s="12">
        <v>2014</v>
      </c>
      <c r="S55" s="12">
        <v>1020</v>
      </c>
      <c r="T55" s="12">
        <v>994</v>
      </c>
      <c r="U55" s="13">
        <v>1763</v>
      </c>
      <c r="V55" s="13">
        <v>866</v>
      </c>
      <c r="W55" s="13">
        <v>897</v>
      </c>
      <c r="X55" s="13">
        <v>1530</v>
      </c>
      <c r="Y55" s="13">
        <v>765</v>
      </c>
      <c r="Z55" s="13">
        <v>765</v>
      </c>
      <c r="AA55" s="13">
        <v>1388</v>
      </c>
      <c r="AB55" s="13">
        <v>677</v>
      </c>
      <c r="AC55" s="13">
        <v>711</v>
      </c>
    </row>
    <row r="56" spans="1:29" ht="12" customHeight="1" x14ac:dyDescent="0.2">
      <c r="A56" s="24"/>
      <c r="B56" s="8" t="s">
        <v>19</v>
      </c>
      <c r="C56" s="9">
        <v>581</v>
      </c>
      <c r="D56" s="9">
        <v>277</v>
      </c>
      <c r="E56" s="9">
        <v>304</v>
      </c>
      <c r="F56" s="10">
        <v>631</v>
      </c>
      <c r="G56" s="10">
        <v>310</v>
      </c>
      <c r="H56" s="10">
        <v>321</v>
      </c>
      <c r="I56" s="10">
        <v>587</v>
      </c>
      <c r="J56" s="10">
        <v>279</v>
      </c>
      <c r="K56" s="10">
        <v>308</v>
      </c>
      <c r="L56" s="11">
        <v>555</v>
      </c>
      <c r="M56" s="11">
        <v>281</v>
      </c>
      <c r="N56" s="11">
        <v>274</v>
      </c>
      <c r="O56" s="11">
        <v>570</v>
      </c>
      <c r="P56" s="11">
        <v>266</v>
      </c>
      <c r="Q56" s="11">
        <v>304</v>
      </c>
      <c r="R56" s="12">
        <v>647</v>
      </c>
      <c r="S56" s="12">
        <v>335</v>
      </c>
      <c r="T56" s="12">
        <v>312</v>
      </c>
      <c r="U56" s="13">
        <v>678</v>
      </c>
      <c r="V56" s="13">
        <v>338</v>
      </c>
      <c r="W56" s="13">
        <v>340</v>
      </c>
      <c r="X56" s="13">
        <v>549</v>
      </c>
      <c r="Y56" s="13">
        <v>268</v>
      </c>
      <c r="Z56" s="13">
        <v>281</v>
      </c>
      <c r="AA56" s="13">
        <v>517</v>
      </c>
      <c r="AB56" s="13">
        <v>267</v>
      </c>
      <c r="AC56" s="13">
        <v>250</v>
      </c>
    </row>
    <row r="57" spans="1:29" ht="12" customHeight="1" x14ac:dyDescent="0.2">
      <c r="A57" s="24"/>
      <c r="B57" s="8" t="s">
        <v>20</v>
      </c>
      <c r="C57" s="9">
        <v>152</v>
      </c>
      <c r="D57" s="9">
        <v>68</v>
      </c>
      <c r="E57" s="9">
        <v>84</v>
      </c>
      <c r="F57" s="10">
        <v>145</v>
      </c>
      <c r="G57" s="10">
        <v>74</v>
      </c>
      <c r="H57" s="10">
        <v>71</v>
      </c>
      <c r="I57" s="10">
        <v>125</v>
      </c>
      <c r="J57" s="10">
        <v>66</v>
      </c>
      <c r="K57" s="10">
        <v>59</v>
      </c>
      <c r="L57" s="11">
        <v>174</v>
      </c>
      <c r="M57" s="11">
        <v>106</v>
      </c>
      <c r="N57" s="11">
        <v>68</v>
      </c>
      <c r="O57" s="11">
        <v>95</v>
      </c>
      <c r="P57" s="11">
        <v>48</v>
      </c>
      <c r="Q57" s="11">
        <v>47</v>
      </c>
      <c r="R57" s="12">
        <v>118</v>
      </c>
      <c r="S57" s="12">
        <v>66</v>
      </c>
      <c r="T57" s="12">
        <v>52</v>
      </c>
      <c r="U57" s="13">
        <v>94</v>
      </c>
      <c r="V57" s="13">
        <v>52</v>
      </c>
      <c r="W57" s="13">
        <v>42</v>
      </c>
      <c r="X57" s="13">
        <v>85</v>
      </c>
      <c r="Y57" s="13">
        <v>43</v>
      </c>
      <c r="Z57" s="13">
        <v>42</v>
      </c>
      <c r="AA57" s="13">
        <v>72</v>
      </c>
      <c r="AB57" s="13">
        <v>33</v>
      </c>
      <c r="AC57" s="13">
        <v>39</v>
      </c>
    </row>
    <row r="58" spans="1:29" ht="15" customHeight="1" x14ac:dyDescent="0.2">
      <c r="A58" s="24" t="s">
        <v>33</v>
      </c>
      <c r="B58" s="3" t="s">
        <v>17</v>
      </c>
      <c r="C58" s="4">
        <v>2035</v>
      </c>
      <c r="D58" s="4">
        <v>911</v>
      </c>
      <c r="E58" s="4">
        <v>1124</v>
      </c>
      <c r="F58" s="6">
        <v>2273</v>
      </c>
      <c r="G58" s="6">
        <v>1034</v>
      </c>
      <c r="H58" s="6">
        <v>1239</v>
      </c>
      <c r="I58" s="6">
        <v>2499</v>
      </c>
      <c r="J58" s="6">
        <v>1244</v>
      </c>
      <c r="K58" s="6">
        <v>1255</v>
      </c>
      <c r="L58" s="6">
        <v>2612</v>
      </c>
      <c r="M58" s="6">
        <v>1294</v>
      </c>
      <c r="N58" s="6">
        <v>1318</v>
      </c>
      <c r="O58" s="6">
        <v>2327</v>
      </c>
      <c r="P58" s="6">
        <v>1136</v>
      </c>
      <c r="Q58" s="6">
        <v>1191</v>
      </c>
      <c r="R58" s="4">
        <v>2384</v>
      </c>
      <c r="S58" s="4">
        <v>1137</v>
      </c>
      <c r="T58" s="4">
        <v>1247</v>
      </c>
      <c r="U58" s="7">
        <v>2749</v>
      </c>
      <c r="V58" s="7">
        <v>1408</v>
      </c>
      <c r="W58" s="7">
        <v>1341</v>
      </c>
      <c r="X58" s="7">
        <v>2472</v>
      </c>
      <c r="Y58" s="7">
        <v>1215</v>
      </c>
      <c r="Z58" s="7">
        <v>1257</v>
      </c>
      <c r="AA58" s="7">
        <v>2140</v>
      </c>
      <c r="AB58" s="7">
        <v>1057</v>
      </c>
      <c r="AC58" s="7">
        <v>1083</v>
      </c>
    </row>
    <row r="59" spans="1:29" ht="12" customHeight="1" x14ac:dyDescent="0.2">
      <c r="A59" s="24"/>
      <c r="B59" s="8" t="s">
        <v>18</v>
      </c>
      <c r="C59" s="9">
        <v>1437</v>
      </c>
      <c r="D59" s="9">
        <v>652</v>
      </c>
      <c r="E59" s="9">
        <v>785</v>
      </c>
      <c r="F59" s="10">
        <v>1568</v>
      </c>
      <c r="G59" s="10">
        <v>697</v>
      </c>
      <c r="H59" s="10">
        <v>871</v>
      </c>
      <c r="I59" s="10">
        <v>1769</v>
      </c>
      <c r="J59" s="10">
        <v>890</v>
      </c>
      <c r="K59" s="10">
        <v>879</v>
      </c>
      <c r="L59" s="11">
        <v>1869</v>
      </c>
      <c r="M59" s="11">
        <v>914</v>
      </c>
      <c r="N59" s="11">
        <v>955</v>
      </c>
      <c r="O59" s="11">
        <v>1634</v>
      </c>
      <c r="P59" s="11">
        <v>792</v>
      </c>
      <c r="Q59" s="11">
        <v>842</v>
      </c>
      <c r="R59" s="12">
        <v>1692</v>
      </c>
      <c r="S59" s="12">
        <v>809</v>
      </c>
      <c r="T59" s="12">
        <v>883</v>
      </c>
      <c r="U59" s="13">
        <v>1990</v>
      </c>
      <c r="V59" s="13">
        <v>1011</v>
      </c>
      <c r="W59" s="13">
        <v>979</v>
      </c>
      <c r="X59" s="13">
        <v>1704</v>
      </c>
      <c r="Y59" s="13">
        <v>830</v>
      </c>
      <c r="Z59" s="13">
        <v>874</v>
      </c>
      <c r="AA59" s="13">
        <v>1509</v>
      </c>
      <c r="AB59" s="13">
        <v>757</v>
      </c>
      <c r="AC59" s="13">
        <v>752</v>
      </c>
    </row>
    <row r="60" spans="1:29" ht="12" customHeight="1" x14ac:dyDescent="0.2">
      <c r="A60" s="24"/>
      <c r="B60" s="8" t="s">
        <v>19</v>
      </c>
      <c r="C60" s="9">
        <v>500</v>
      </c>
      <c r="D60" s="9">
        <v>209</v>
      </c>
      <c r="E60" s="9">
        <v>291</v>
      </c>
      <c r="F60" s="10">
        <v>557</v>
      </c>
      <c r="G60" s="10">
        <v>270</v>
      </c>
      <c r="H60" s="10">
        <v>287</v>
      </c>
      <c r="I60" s="10">
        <v>587</v>
      </c>
      <c r="J60" s="10">
        <v>279</v>
      </c>
      <c r="K60" s="10">
        <v>308</v>
      </c>
      <c r="L60" s="11">
        <v>578</v>
      </c>
      <c r="M60" s="11">
        <v>278</v>
      </c>
      <c r="N60" s="11">
        <v>300</v>
      </c>
      <c r="O60" s="11">
        <v>569</v>
      </c>
      <c r="P60" s="11">
        <v>284</v>
      </c>
      <c r="Q60" s="11">
        <v>285</v>
      </c>
      <c r="R60" s="12">
        <v>598</v>
      </c>
      <c r="S60" s="12">
        <v>280</v>
      </c>
      <c r="T60" s="12">
        <v>318</v>
      </c>
      <c r="U60" s="13">
        <v>648</v>
      </c>
      <c r="V60" s="13">
        <v>335</v>
      </c>
      <c r="W60" s="13">
        <v>313</v>
      </c>
      <c r="X60" s="13">
        <v>678</v>
      </c>
      <c r="Y60" s="13">
        <v>338</v>
      </c>
      <c r="Z60" s="13">
        <v>340</v>
      </c>
      <c r="AA60" s="13">
        <v>543</v>
      </c>
      <c r="AB60" s="13">
        <v>257</v>
      </c>
      <c r="AC60" s="13">
        <v>286</v>
      </c>
    </row>
    <row r="61" spans="1:29" ht="12" customHeight="1" x14ac:dyDescent="0.2">
      <c r="A61" s="24"/>
      <c r="B61" s="8" t="s">
        <v>20</v>
      </c>
      <c r="C61" s="9">
        <v>98</v>
      </c>
      <c r="D61" s="9">
        <v>50</v>
      </c>
      <c r="E61" s="9">
        <v>48</v>
      </c>
      <c r="F61" s="10">
        <v>148</v>
      </c>
      <c r="G61" s="10">
        <v>67</v>
      </c>
      <c r="H61" s="10">
        <v>81</v>
      </c>
      <c r="I61" s="10">
        <v>143</v>
      </c>
      <c r="J61" s="10">
        <v>75</v>
      </c>
      <c r="K61" s="10">
        <v>68</v>
      </c>
      <c r="L61" s="11">
        <v>165</v>
      </c>
      <c r="M61" s="11">
        <v>102</v>
      </c>
      <c r="N61" s="11">
        <v>63</v>
      </c>
      <c r="O61" s="11">
        <v>124</v>
      </c>
      <c r="P61" s="11">
        <v>60</v>
      </c>
      <c r="Q61" s="11">
        <v>64</v>
      </c>
      <c r="R61" s="12">
        <v>94</v>
      </c>
      <c r="S61" s="12">
        <v>48</v>
      </c>
      <c r="T61" s="12">
        <v>46</v>
      </c>
      <c r="U61" s="13">
        <v>111</v>
      </c>
      <c r="V61" s="13">
        <v>62</v>
      </c>
      <c r="W61" s="13">
        <v>49</v>
      </c>
      <c r="X61" s="13">
        <v>90</v>
      </c>
      <c r="Y61" s="13">
        <v>47</v>
      </c>
      <c r="Z61" s="13">
        <v>43</v>
      </c>
      <c r="AA61" s="13">
        <v>88</v>
      </c>
      <c r="AB61" s="13">
        <v>43</v>
      </c>
      <c r="AC61" s="13">
        <v>45</v>
      </c>
    </row>
    <row r="62" spans="1:29" ht="15" customHeight="1" x14ac:dyDescent="0.2">
      <c r="A62" s="24" t="s">
        <v>34</v>
      </c>
      <c r="B62" s="3" t="s">
        <v>17</v>
      </c>
      <c r="C62" s="4">
        <v>1798</v>
      </c>
      <c r="D62" s="4">
        <v>775</v>
      </c>
      <c r="E62" s="4">
        <v>1023</v>
      </c>
      <c r="F62" s="6">
        <v>1889</v>
      </c>
      <c r="G62" s="6">
        <v>830</v>
      </c>
      <c r="H62" s="6">
        <v>1059</v>
      </c>
      <c r="I62" s="6">
        <v>2190</v>
      </c>
      <c r="J62" s="6">
        <v>968</v>
      </c>
      <c r="K62" s="6">
        <v>1222</v>
      </c>
      <c r="L62" s="6">
        <v>2433</v>
      </c>
      <c r="M62" s="6">
        <v>1197</v>
      </c>
      <c r="N62" s="6">
        <v>1236</v>
      </c>
      <c r="O62" s="6">
        <v>2430</v>
      </c>
      <c r="P62" s="6">
        <v>1165</v>
      </c>
      <c r="Q62" s="6">
        <v>1265</v>
      </c>
      <c r="R62" s="4">
        <v>2247</v>
      </c>
      <c r="S62" s="4">
        <v>1079</v>
      </c>
      <c r="T62" s="4">
        <v>1168</v>
      </c>
      <c r="U62" s="7">
        <v>2303</v>
      </c>
      <c r="V62" s="7">
        <v>1088</v>
      </c>
      <c r="W62" s="7">
        <v>1215</v>
      </c>
      <c r="X62" s="7">
        <v>2629</v>
      </c>
      <c r="Y62" s="7">
        <v>1322</v>
      </c>
      <c r="Z62" s="7">
        <v>1307</v>
      </c>
      <c r="AA62" s="7">
        <v>2423</v>
      </c>
      <c r="AB62" s="7">
        <v>1182</v>
      </c>
      <c r="AC62" s="7">
        <v>1241</v>
      </c>
    </row>
    <row r="63" spans="1:29" ht="12" customHeight="1" x14ac:dyDescent="0.2">
      <c r="A63" s="24"/>
      <c r="B63" s="8" t="s">
        <v>18</v>
      </c>
      <c r="C63" s="9">
        <v>1245</v>
      </c>
      <c r="D63" s="9">
        <v>528</v>
      </c>
      <c r="E63" s="9">
        <v>717</v>
      </c>
      <c r="F63" s="10">
        <v>1334</v>
      </c>
      <c r="G63" s="10">
        <v>592</v>
      </c>
      <c r="H63" s="10">
        <v>742</v>
      </c>
      <c r="I63" s="10">
        <v>1505</v>
      </c>
      <c r="J63" s="10">
        <v>652</v>
      </c>
      <c r="K63" s="10">
        <v>853</v>
      </c>
      <c r="L63" s="11">
        <v>1696</v>
      </c>
      <c r="M63" s="11">
        <v>833</v>
      </c>
      <c r="N63" s="11">
        <v>863</v>
      </c>
      <c r="O63" s="11">
        <v>1755</v>
      </c>
      <c r="P63" s="11">
        <v>839</v>
      </c>
      <c r="Q63" s="11">
        <v>916</v>
      </c>
      <c r="R63" s="12">
        <v>1579</v>
      </c>
      <c r="S63" s="12">
        <v>749</v>
      </c>
      <c r="T63" s="12">
        <v>830</v>
      </c>
      <c r="U63" s="13">
        <v>1635</v>
      </c>
      <c r="V63" s="13">
        <v>772</v>
      </c>
      <c r="W63" s="13">
        <v>863</v>
      </c>
      <c r="X63" s="13">
        <v>1920</v>
      </c>
      <c r="Y63" s="13">
        <v>959</v>
      </c>
      <c r="Z63" s="13">
        <v>961</v>
      </c>
      <c r="AA63" s="13">
        <v>1688</v>
      </c>
      <c r="AB63" s="13">
        <v>812</v>
      </c>
      <c r="AC63" s="13">
        <v>876</v>
      </c>
    </row>
    <row r="64" spans="1:29" ht="12" customHeight="1" x14ac:dyDescent="0.2">
      <c r="A64" s="24"/>
      <c r="B64" s="8" t="s">
        <v>19</v>
      </c>
      <c r="C64" s="9">
        <v>465</v>
      </c>
      <c r="D64" s="9">
        <v>208</v>
      </c>
      <c r="E64" s="9">
        <v>257</v>
      </c>
      <c r="F64" s="10">
        <v>463</v>
      </c>
      <c r="G64" s="10">
        <v>192</v>
      </c>
      <c r="H64" s="10">
        <v>271</v>
      </c>
      <c r="I64" s="10">
        <v>541</v>
      </c>
      <c r="J64" s="10">
        <v>251</v>
      </c>
      <c r="K64" s="10">
        <v>290</v>
      </c>
      <c r="L64" s="11">
        <v>593</v>
      </c>
      <c r="M64" s="11">
        <v>288</v>
      </c>
      <c r="N64" s="11">
        <v>305</v>
      </c>
      <c r="O64" s="11">
        <v>567</v>
      </c>
      <c r="P64" s="11">
        <v>270</v>
      </c>
      <c r="Q64" s="11">
        <v>297</v>
      </c>
      <c r="R64" s="12">
        <v>546</v>
      </c>
      <c r="S64" s="12">
        <v>273</v>
      </c>
      <c r="T64" s="12">
        <v>273</v>
      </c>
      <c r="U64" s="13">
        <v>576</v>
      </c>
      <c r="V64" s="13">
        <v>270</v>
      </c>
      <c r="W64" s="13">
        <v>306</v>
      </c>
      <c r="X64" s="13">
        <v>606</v>
      </c>
      <c r="Y64" s="13">
        <v>308</v>
      </c>
      <c r="Z64" s="13">
        <v>298</v>
      </c>
      <c r="AA64" s="13">
        <v>648</v>
      </c>
      <c r="AB64" s="13">
        <v>324</v>
      </c>
      <c r="AC64" s="13">
        <v>324</v>
      </c>
    </row>
    <row r="65" spans="1:29" ht="12" customHeight="1" x14ac:dyDescent="0.2">
      <c r="A65" s="24"/>
      <c r="B65" s="8" t="s">
        <v>20</v>
      </c>
      <c r="C65" s="9">
        <v>88</v>
      </c>
      <c r="D65" s="9">
        <v>39</v>
      </c>
      <c r="E65" s="9">
        <v>49</v>
      </c>
      <c r="F65" s="10">
        <v>92</v>
      </c>
      <c r="G65" s="10">
        <v>46</v>
      </c>
      <c r="H65" s="10">
        <v>46</v>
      </c>
      <c r="I65" s="10">
        <v>144</v>
      </c>
      <c r="J65" s="10">
        <v>65</v>
      </c>
      <c r="K65" s="10">
        <v>79</v>
      </c>
      <c r="L65" s="11">
        <v>144</v>
      </c>
      <c r="M65" s="11">
        <v>76</v>
      </c>
      <c r="N65" s="11">
        <v>68</v>
      </c>
      <c r="O65" s="11">
        <v>108</v>
      </c>
      <c r="P65" s="11">
        <v>56</v>
      </c>
      <c r="Q65" s="11">
        <v>52</v>
      </c>
      <c r="R65" s="12">
        <v>122</v>
      </c>
      <c r="S65" s="12">
        <v>57</v>
      </c>
      <c r="T65" s="12">
        <v>65</v>
      </c>
      <c r="U65" s="13">
        <v>92</v>
      </c>
      <c r="V65" s="13">
        <v>46</v>
      </c>
      <c r="W65" s="13">
        <v>46</v>
      </c>
      <c r="X65" s="13">
        <v>103</v>
      </c>
      <c r="Y65" s="13">
        <v>55</v>
      </c>
      <c r="Z65" s="13">
        <v>48</v>
      </c>
      <c r="AA65" s="13">
        <v>87</v>
      </c>
      <c r="AB65" s="13">
        <v>46</v>
      </c>
      <c r="AC65" s="13">
        <v>41</v>
      </c>
    </row>
    <row r="66" spans="1:29" ht="15" customHeight="1" x14ac:dyDescent="0.2">
      <c r="A66" s="24" t="s">
        <v>35</v>
      </c>
      <c r="B66" s="3" t="s">
        <v>17</v>
      </c>
      <c r="C66" s="4">
        <v>1392</v>
      </c>
      <c r="D66" s="4">
        <v>598</v>
      </c>
      <c r="E66" s="4">
        <v>794</v>
      </c>
      <c r="F66" s="6">
        <v>1620</v>
      </c>
      <c r="G66" s="6">
        <v>678</v>
      </c>
      <c r="H66" s="6">
        <v>942</v>
      </c>
      <c r="I66" s="6">
        <v>1702</v>
      </c>
      <c r="J66" s="6">
        <v>715</v>
      </c>
      <c r="K66" s="6">
        <v>987</v>
      </c>
      <c r="L66" s="6">
        <v>2074</v>
      </c>
      <c r="M66" s="6">
        <v>890</v>
      </c>
      <c r="N66" s="6">
        <v>1184</v>
      </c>
      <c r="O66" s="6">
        <v>2222</v>
      </c>
      <c r="P66" s="6">
        <v>1053</v>
      </c>
      <c r="Q66" s="6">
        <v>1169</v>
      </c>
      <c r="R66" s="4">
        <v>2304</v>
      </c>
      <c r="S66" s="4">
        <v>1088</v>
      </c>
      <c r="T66" s="4">
        <v>1216</v>
      </c>
      <c r="U66" s="7">
        <v>2108</v>
      </c>
      <c r="V66" s="7">
        <v>978</v>
      </c>
      <c r="W66" s="7">
        <v>1130</v>
      </c>
      <c r="X66" s="7">
        <v>2188</v>
      </c>
      <c r="Y66" s="7">
        <v>1012</v>
      </c>
      <c r="Z66" s="7">
        <v>1176</v>
      </c>
      <c r="AA66" s="7">
        <v>2503</v>
      </c>
      <c r="AB66" s="7">
        <v>1244</v>
      </c>
      <c r="AC66" s="7">
        <v>1259</v>
      </c>
    </row>
    <row r="67" spans="1:29" ht="12" customHeight="1" x14ac:dyDescent="0.2">
      <c r="A67" s="24"/>
      <c r="B67" s="8" t="s">
        <v>18</v>
      </c>
      <c r="C67" s="9">
        <v>947</v>
      </c>
      <c r="D67" s="9">
        <v>400</v>
      </c>
      <c r="E67" s="9">
        <v>547</v>
      </c>
      <c r="F67" s="10">
        <v>1119</v>
      </c>
      <c r="G67" s="10">
        <v>465</v>
      </c>
      <c r="H67" s="10">
        <v>654</v>
      </c>
      <c r="I67" s="10">
        <v>1191</v>
      </c>
      <c r="J67" s="10">
        <v>502</v>
      </c>
      <c r="K67" s="10">
        <v>689</v>
      </c>
      <c r="L67" s="11">
        <v>1429</v>
      </c>
      <c r="M67" s="11">
        <v>598</v>
      </c>
      <c r="N67" s="11">
        <v>831</v>
      </c>
      <c r="O67" s="11">
        <v>1553</v>
      </c>
      <c r="P67" s="11">
        <v>741</v>
      </c>
      <c r="Q67" s="11">
        <v>812</v>
      </c>
      <c r="R67" s="12">
        <v>1646</v>
      </c>
      <c r="S67" s="12">
        <v>778</v>
      </c>
      <c r="T67" s="12">
        <v>868</v>
      </c>
      <c r="U67" s="13">
        <v>1476</v>
      </c>
      <c r="V67" s="13">
        <v>671</v>
      </c>
      <c r="W67" s="13">
        <v>805</v>
      </c>
      <c r="X67" s="13">
        <v>1560</v>
      </c>
      <c r="Y67" s="13">
        <v>728</v>
      </c>
      <c r="Z67" s="13">
        <v>832</v>
      </c>
      <c r="AA67" s="13">
        <v>1826</v>
      </c>
      <c r="AB67" s="13">
        <v>901</v>
      </c>
      <c r="AC67" s="13">
        <v>925</v>
      </c>
    </row>
    <row r="68" spans="1:29" ht="12" customHeight="1" x14ac:dyDescent="0.2">
      <c r="A68" s="24"/>
      <c r="B68" s="8" t="s">
        <v>19</v>
      </c>
      <c r="C68" s="9">
        <v>364</v>
      </c>
      <c r="D68" s="9">
        <v>159</v>
      </c>
      <c r="E68" s="9">
        <v>205</v>
      </c>
      <c r="F68" s="10">
        <v>415</v>
      </c>
      <c r="G68" s="10">
        <v>176</v>
      </c>
      <c r="H68" s="10">
        <v>239</v>
      </c>
      <c r="I68" s="10">
        <v>428</v>
      </c>
      <c r="J68" s="10">
        <v>173</v>
      </c>
      <c r="K68" s="10">
        <v>255</v>
      </c>
      <c r="L68" s="11">
        <v>513</v>
      </c>
      <c r="M68" s="11">
        <v>232</v>
      </c>
      <c r="N68" s="11">
        <v>281</v>
      </c>
      <c r="O68" s="11">
        <v>559</v>
      </c>
      <c r="P68" s="11">
        <v>261</v>
      </c>
      <c r="Q68" s="11">
        <v>298</v>
      </c>
      <c r="R68" s="12">
        <v>553</v>
      </c>
      <c r="S68" s="12">
        <v>257</v>
      </c>
      <c r="T68" s="12">
        <v>296</v>
      </c>
      <c r="U68" s="13">
        <v>511</v>
      </c>
      <c r="V68" s="13">
        <v>251</v>
      </c>
      <c r="W68" s="13">
        <v>260</v>
      </c>
      <c r="X68" s="13">
        <v>535</v>
      </c>
      <c r="Y68" s="13">
        <v>239</v>
      </c>
      <c r="Z68" s="13">
        <v>296</v>
      </c>
      <c r="AA68" s="13">
        <v>584</v>
      </c>
      <c r="AB68" s="13">
        <v>298</v>
      </c>
      <c r="AC68" s="13">
        <v>286</v>
      </c>
    </row>
    <row r="69" spans="1:29" ht="12" customHeight="1" x14ac:dyDescent="0.2">
      <c r="A69" s="24"/>
      <c r="B69" s="8" t="s">
        <v>20</v>
      </c>
      <c r="C69" s="9">
        <v>81</v>
      </c>
      <c r="D69" s="9">
        <v>39</v>
      </c>
      <c r="E69" s="9">
        <v>42</v>
      </c>
      <c r="F69" s="10">
        <v>86</v>
      </c>
      <c r="G69" s="10">
        <v>37</v>
      </c>
      <c r="H69" s="10">
        <v>49</v>
      </c>
      <c r="I69" s="10">
        <v>83</v>
      </c>
      <c r="J69" s="10">
        <v>40</v>
      </c>
      <c r="K69" s="10">
        <v>43</v>
      </c>
      <c r="L69" s="11">
        <v>132</v>
      </c>
      <c r="M69" s="11">
        <v>60</v>
      </c>
      <c r="N69" s="11">
        <v>72</v>
      </c>
      <c r="O69" s="11">
        <v>110</v>
      </c>
      <c r="P69" s="11">
        <v>51</v>
      </c>
      <c r="Q69" s="11">
        <v>59</v>
      </c>
      <c r="R69" s="12">
        <v>105</v>
      </c>
      <c r="S69" s="12">
        <v>53</v>
      </c>
      <c r="T69" s="12">
        <v>52</v>
      </c>
      <c r="U69" s="13">
        <v>121</v>
      </c>
      <c r="V69" s="13">
        <v>56</v>
      </c>
      <c r="W69" s="13">
        <v>65</v>
      </c>
      <c r="X69" s="13">
        <v>93</v>
      </c>
      <c r="Y69" s="13">
        <v>45</v>
      </c>
      <c r="Z69" s="13">
        <v>48</v>
      </c>
      <c r="AA69" s="13">
        <v>93</v>
      </c>
      <c r="AB69" s="13">
        <v>45</v>
      </c>
      <c r="AC69" s="13">
        <v>48</v>
      </c>
    </row>
    <row r="70" spans="1:29" ht="15" customHeight="1" x14ac:dyDescent="0.2">
      <c r="A70" s="24" t="s">
        <v>36</v>
      </c>
      <c r="B70" s="3" t="s">
        <v>17</v>
      </c>
      <c r="C70" s="4">
        <v>1077</v>
      </c>
      <c r="D70" s="4">
        <v>452</v>
      </c>
      <c r="E70" s="4">
        <v>625</v>
      </c>
      <c r="F70" s="6">
        <v>1118</v>
      </c>
      <c r="G70" s="6">
        <v>460</v>
      </c>
      <c r="H70" s="6">
        <v>658</v>
      </c>
      <c r="I70" s="6">
        <v>1407</v>
      </c>
      <c r="J70" s="6">
        <v>565</v>
      </c>
      <c r="K70" s="6">
        <v>842</v>
      </c>
      <c r="L70" s="6">
        <v>1477</v>
      </c>
      <c r="M70" s="6">
        <v>605</v>
      </c>
      <c r="N70" s="6">
        <v>872</v>
      </c>
      <c r="O70" s="6">
        <v>1860</v>
      </c>
      <c r="P70" s="6">
        <v>763</v>
      </c>
      <c r="Q70" s="6">
        <v>1097</v>
      </c>
      <c r="R70" s="4">
        <v>2041</v>
      </c>
      <c r="S70" s="4">
        <v>920</v>
      </c>
      <c r="T70" s="4">
        <v>1121</v>
      </c>
      <c r="U70" s="7">
        <v>2063</v>
      </c>
      <c r="V70" s="7">
        <v>919</v>
      </c>
      <c r="W70" s="7">
        <v>1144</v>
      </c>
      <c r="X70" s="7">
        <v>1890</v>
      </c>
      <c r="Y70" s="7">
        <v>860</v>
      </c>
      <c r="Z70" s="7">
        <v>1030</v>
      </c>
      <c r="AA70" s="7">
        <v>1988</v>
      </c>
      <c r="AB70" s="7">
        <v>899</v>
      </c>
      <c r="AC70" s="7">
        <v>1089</v>
      </c>
    </row>
    <row r="71" spans="1:29" ht="12" customHeight="1" x14ac:dyDescent="0.2">
      <c r="A71" s="24"/>
      <c r="B71" s="8" t="s">
        <v>18</v>
      </c>
      <c r="C71" s="9">
        <v>730</v>
      </c>
      <c r="D71" s="9">
        <v>316</v>
      </c>
      <c r="E71" s="9">
        <v>414</v>
      </c>
      <c r="F71" s="10">
        <v>762</v>
      </c>
      <c r="G71" s="10">
        <v>306</v>
      </c>
      <c r="H71" s="10">
        <v>456</v>
      </c>
      <c r="I71" s="10">
        <v>967</v>
      </c>
      <c r="J71" s="10">
        <v>386</v>
      </c>
      <c r="K71" s="10">
        <v>581</v>
      </c>
      <c r="L71" s="11">
        <v>1033</v>
      </c>
      <c r="M71" s="11">
        <v>425</v>
      </c>
      <c r="N71" s="11">
        <v>608</v>
      </c>
      <c r="O71" s="11">
        <v>1277</v>
      </c>
      <c r="P71" s="11">
        <v>508</v>
      </c>
      <c r="Q71" s="11">
        <v>769</v>
      </c>
      <c r="R71" s="12">
        <v>1420</v>
      </c>
      <c r="S71" s="12">
        <v>645</v>
      </c>
      <c r="T71" s="12">
        <v>775</v>
      </c>
      <c r="U71" s="13">
        <v>1466</v>
      </c>
      <c r="V71" s="13">
        <v>647</v>
      </c>
      <c r="W71" s="13">
        <v>819</v>
      </c>
      <c r="X71" s="13">
        <v>1308</v>
      </c>
      <c r="Y71" s="13">
        <v>586</v>
      </c>
      <c r="Z71" s="13">
        <v>722</v>
      </c>
      <c r="AA71" s="13">
        <v>1392</v>
      </c>
      <c r="AB71" s="13">
        <v>631</v>
      </c>
      <c r="AC71" s="13">
        <v>761</v>
      </c>
    </row>
    <row r="72" spans="1:29" ht="12" customHeight="1" x14ac:dyDescent="0.2">
      <c r="A72" s="24"/>
      <c r="B72" s="8" t="s">
        <v>19</v>
      </c>
      <c r="C72" s="9">
        <v>293</v>
      </c>
      <c r="D72" s="9">
        <v>118</v>
      </c>
      <c r="E72" s="9">
        <v>175</v>
      </c>
      <c r="F72" s="10">
        <v>288</v>
      </c>
      <c r="G72" s="10">
        <v>123</v>
      </c>
      <c r="H72" s="10">
        <v>165</v>
      </c>
      <c r="I72" s="10">
        <v>371</v>
      </c>
      <c r="J72" s="10">
        <v>151</v>
      </c>
      <c r="K72" s="10">
        <v>220</v>
      </c>
      <c r="L72" s="11">
        <v>384</v>
      </c>
      <c r="M72" s="11">
        <v>150</v>
      </c>
      <c r="N72" s="11">
        <v>234</v>
      </c>
      <c r="O72" s="11">
        <v>472</v>
      </c>
      <c r="P72" s="11">
        <v>207</v>
      </c>
      <c r="Q72" s="11">
        <v>265</v>
      </c>
      <c r="R72" s="12">
        <v>531</v>
      </c>
      <c r="S72" s="12">
        <v>238</v>
      </c>
      <c r="T72" s="12">
        <v>293</v>
      </c>
      <c r="U72" s="13">
        <v>508</v>
      </c>
      <c r="V72" s="13">
        <v>231</v>
      </c>
      <c r="W72" s="13">
        <v>277</v>
      </c>
      <c r="X72" s="13">
        <v>476</v>
      </c>
      <c r="Y72" s="13">
        <v>227</v>
      </c>
      <c r="Z72" s="13">
        <v>249</v>
      </c>
      <c r="AA72" s="13">
        <v>510</v>
      </c>
      <c r="AB72" s="13">
        <v>227</v>
      </c>
      <c r="AC72" s="13">
        <v>283</v>
      </c>
    </row>
    <row r="73" spans="1:29" ht="12" customHeight="1" x14ac:dyDescent="0.2">
      <c r="A73" s="24"/>
      <c r="B73" s="8" t="s">
        <v>20</v>
      </c>
      <c r="C73" s="9">
        <v>54</v>
      </c>
      <c r="D73" s="9">
        <v>18</v>
      </c>
      <c r="E73" s="9">
        <v>36</v>
      </c>
      <c r="F73" s="10">
        <v>68</v>
      </c>
      <c r="G73" s="10">
        <v>31</v>
      </c>
      <c r="H73" s="10">
        <v>37</v>
      </c>
      <c r="I73" s="10">
        <v>69</v>
      </c>
      <c r="J73" s="10">
        <v>28</v>
      </c>
      <c r="K73" s="10">
        <v>41</v>
      </c>
      <c r="L73" s="11">
        <v>60</v>
      </c>
      <c r="M73" s="11">
        <v>30</v>
      </c>
      <c r="N73" s="11">
        <v>30</v>
      </c>
      <c r="O73" s="11">
        <v>111</v>
      </c>
      <c r="P73" s="11">
        <v>48</v>
      </c>
      <c r="Q73" s="11">
        <v>63</v>
      </c>
      <c r="R73" s="12">
        <v>90</v>
      </c>
      <c r="S73" s="12">
        <v>37</v>
      </c>
      <c r="T73" s="12">
        <v>53</v>
      </c>
      <c r="U73" s="13">
        <v>89</v>
      </c>
      <c r="V73" s="13">
        <v>41</v>
      </c>
      <c r="W73" s="13">
        <v>48</v>
      </c>
      <c r="X73" s="13">
        <v>106</v>
      </c>
      <c r="Y73" s="13">
        <v>47</v>
      </c>
      <c r="Z73" s="13">
        <v>59</v>
      </c>
      <c r="AA73" s="13">
        <v>86</v>
      </c>
      <c r="AB73" s="13">
        <v>41</v>
      </c>
      <c r="AC73" s="13">
        <v>45</v>
      </c>
    </row>
    <row r="74" spans="1:29" ht="15" customHeight="1" x14ac:dyDescent="0.2">
      <c r="A74" s="32" t="s">
        <v>37</v>
      </c>
      <c r="B74" s="3" t="s">
        <v>17</v>
      </c>
      <c r="C74" s="4">
        <v>573</v>
      </c>
      <c r="D74" s="4">
        <v>233</v>
      </c>
      <c r="E74" s="4">
        <v>340</v>
      </c>
      <c r="F74" s="6">
        <v>764</v>
      </c>
      <c r="G74" s="6">
        <v>297</v>
      </c>
      <c r="H74" s="6">
        <v>467</v>
      </c>
      <c r="I74" s="6">
        <v>824</v>
      </c>
      <c r="J74" s="6">
        <v>319</v>
      </c>
      <c r="K74" s="6">
        <v>505</v>
      </c>
      <c r="L74" s="6">
        <v>1120</v>
      </c>
      <c r="M74" s="6">
        <v>421</v>
      </c>
      <c r="N74" s="6">
        <v>699</v>
      </c>
      <c r="O74" s="6">
        <v>1184</v>
      </c>
      <c r="P74" s="6">
        <v>422</v>
      </c>
      <c r="Q74" s="6">
        <v>762</v>
      </c>
      <c r="R74" s="4">
        <v>1536</v>
      </c>
      <c r="S74" s="4">
        <v>586</v>
      </c>
      <c r="T74" s="4">
        <v>950</v>
      </c>
      <c r="U74" s="7">
        <v>1670</v>
      </c>
      <c r="V74" s="7">
        <v>678</v>
      </c>
      <c r="W74" s="7">
        <v>992</v>
      </c>
      <c r="X74" s="7">
        <v>1713</v>
      </c>
      <c r="Y74" s="7">
        <v>710</v>
      </c>
      <c r="Z74" s="7">
        <v>1003</v>
      </c>
      <c r="AA74" s="7">
        <v>1612</v>
      </c>
      <c r="AB74" s="7">
        <v>693</v>
      </c>
      <c r="AC74" s="7">
        <v>919</v>
      </c>
    </row>
    <row r="75" spans="1:29" ht="12" customHeight="1" x14ac:dyDescent="0.2">
      <c r="A75" s="33"/>
      <c r="B75" s="8" t="s">
        <v>18</v>
      </c>
      <c r="C75" s="9">
        <v>379</v>
      </c>
      <c r="D75" s="9">
        <v>157</v>
      </c>
      <c r="E75" s="9">
        <v>222</v>
      </c>
      <c r="F75" s="10">
        <v>510</v>
      </c>
      <c r="G75" s="10">
        <v>204</v>
      </c>
      <c r="H75" s="10">
        <v>306</v>
      </c>
      <c r="I75" s="10">
        <v>556</v>
      </c>
      <c r="J75" s="10">
        <v>212</v>
      </c>
      <c r="K75" s="10">
        <v>344</v>
      </c>
      <c r="L75" s="11">
        <v>763</v>
      </c>
      <c r="M75" s="11">
        <v>288</v>
      </c>
      <c r="N75" s="11">
        <v>475</v>
      </c>
      <c r="O75" s="11">
        <v>831</v>
      </c>
      <c r="P75" s="11">
        <v>297</v>
      </c>
      <c r="Q75" s="11">
        <v>534</v>
      </c>
      <c r="R75" s="12">
        <v>1062</v>
      </c>
      <c r="S75" s="12">
        <v>393</v>
      </c>
      <c r="T75" s="12">
        <v>669</v>
      </c>
      <c r="U75" s="13">
        <v>1141</v>
      </c>
      <c r="V75" s="13">
        <v>459</v>
      </c>
      <c r="W75" s="13">
        <v>682</v>
      </c>
      <c r="X75" s="13">
        <v>1213</v>
      </c>
      <c r="Y75" s="13">
        <v>503</v>
      </c>
      <c r="Z75" s="13">
        <v>710</v>
      </c>
      <c r="AA75" s="13">
        <v>1102</v>
      </c>
      <c r="AB75" s="13">
        <v>462</v>
      </c>
      <c r="AC75" s="13">
        <v>640</v>
      </c>
    </row>
    <row r="76" spans="1:29" ht="12" customHeight="1" x14ac:dyDescent="0.2">
      <c r="A76" s="33"/>
      <c r="B76" s="8" t="s">
        <v>19</v>
      </c>
      <c r="C76" s="9">
        <v>160</v>
      </c>
      <c r="D76" s="9">
        <v>62</v>
      </c>
      <c r="E76" s="9">
        <v>98</v>
      </c>
      <c r="F76" s="10">
        <v>217</v>
      </c>
      <c r="G76" s="10">
        <v>81</v>
      </c>
      <c r="H76" s="10">
        <v>136</v>
      </c>
      <c r="I76" s="10">
        <v>219</v>
      </c>
      <c r="J76" s="10">
        <v>87</v>
      </c>
      <c r="K76" s="10">
        <v>132</v>
      </c>
      <c r="L76" s="11">
        <v>301</v>
      </c>
      <c r="M76" s="11">
        <v>112</v>
      </c>
      <c r="N76" s="11">
        <v>189</v>
      </c>
      <c r="O76" s="11">
        <v>313</v>
      </c>
      <c r="P76" s="11">
        <v>111</v>
      </c>
      <c r="Q76" s="11">
        <v>202</v>
      </c>
      <c r="R76" s="12">
        <v>389</v>
      </c>
      <c r="S76" s="12">
        <v>159</v>
      </c>
      <c r="T76" s="12">
        <v>230</v>
      </c>
      <c r="U76" s="13">
        <v>455</v>
      </c>
      <c r="V76" s="13">
        <v>190</v>
      </c>
      <c r="W76" s="13">
        <v>265</v>
      </c>
      <c r="X76" s="13">
        <v>432</v>
      </c>
      <c r="Y76" s="13">
        <v>176</v>
      </c>
      <c r="Z76" s="13">
        <v>256</v>
      </c>
      <c r="AA76" s="13">
        <v>424</v>
      </c>
      <c r="AB76" s="13">
        <v>194</v>
      </c>
      <c r="AC76" s="13">
        <v>230</v>
      </c>
    </row>
    <row r="77" spans="1:29" ht="12" customHeight="1" x14ac:dyDescent="0.2">
      <c r="A77" s="33"/>
      <c r="B77" s="8" t="s">
        <v>20</v>
      </c>
      <c r="C77" s="9">
        <v>34</v>
      </c>
      <c r="D77" s="9">
        <v>14</v>
      </c>
      <c r="E77" s="9">
        <v>20</v>
      </c>
      <c r="F77" s="10">
        <v>37</v>
      </c>
      <c r="G77" s="10">
        <v>12</v>
      </c>
      <c r="H77" s="10">
        <v>25</v>
      </c>
      <c r="I77" s="10">
        <v>49</v>
      </c>
      <c r="J77" s="10">
        <v>20</v>
      </c>
      <c r="K77" s="10">
        <v>29</v>
      </c>
      <c r="L77" s="11">
        <v>56</v>
      </c>
      <c r="M77" s="11">
        <v>21</v>
      </c>
      <c r="N77" s="11">
        <v>35</v>
      </c>
      <c r="O77" s="11">
        <v>40</v>
      </c>
      <c r="P77" s="11">
        <v>14</v>
      </c>
      <c r="Q77" s="11">
        <v>26</v>
      </c>
      <c r="R77" s="12">
        <v>85</v>
      </c>
      <c r="S77" s="12">
        <v>34</v>
      </c>
      <c r="T77" s="12">
        <v>51</v>
      </c>
      <c r="U77" s="13">
        <v>74</v>
      </c>
      <c r="V77" s="13">
        <v>29</v>
      </c>
      <c r="W77" s="13">
        <v>45</v>
      </c>
      <c r="X77" s="13">
        <v>68</v>
      </c>
      <c r="Y77" s="13">
        <v>31</v>
      </c>
      <c r="Z77" s="13">
        <v>37</v>
      </c>
      <c r="AA77" s="13">
        <v>86</v>
      </c>
      <c r="AB77" s="13">
        <v>37</v>
      </c>
      <c r="AC77" s="13">
        <v>49</v>
      </c>
    </row>
    <row r="78" spans="1:29" ht="15" customHeight="1" x14ac:dyDescent="0.2">
      <c r="A78" s="33" t="s">
        <v>38</v>
      </c>
      <c r="B78" s="3" t="s">
        <v>17</v>
      </c>
      <c r="C78" s="4">
        <v>378</v>
      </c>
      <c r="D78" s="4">
        <v>125</v>
      </c>
      <c r="E78" s="4">
        <v>253</v>
      </c>
      <c r="F78" s="6">
        <v>437</v>
      </c>
      <c r="G78" s="6">
        <v>144</v>
      </c>
      <c r="H78" s="6">
        <v>293</v>
      </c>
      <c r="I78" s="6">
        <v>636</v>
      </c>
      <c r="J78" s="6">
        <v>212</v>
      </c>
      <c r="K78" s="6">
        <v>424</v>
      </c>
      <c r="L78" s="6">
        <v>785</v>
      </c>
      <c r="M78" s="6">
        <v>253</v>
      </c>
      <c r="N78" s="6">
        <v>532</v>
      </c>
      <c r="O78" s="6">
        <v>1148</v>
      </c>
      <c r="P78" s="6">
        <v>359</v>
      </c>
      <c r="Q78" s="6">
        <v>789</v>
      </c>
      <c r="R78" s="4">
        <v>1450</v>
      </c>
      <c r="S78" s="4">
        <v>422</v>
      </c>
      <c r="T78" s="4">
        <v>1028</v>
      </c>
      <c r="U78" s="7">
        <v>1818</v>
      </c>
      <c r="V78" s="7">
        <v>549</v>
      </c>
      <c r="W78" s="7">
        <v>1269</v>
      </c>
      <c r="X78" s="7">
        <v>2082</v>
      </c>
      <c r="Y78" s="7">
        <v>676</v>
      </c>
      <c r="Z78" s="7">
        <v>1406</v>
      </c>
      <c r="AA78" s="7">
        <v>2191</v>
      </c>
      <c r="AB78" s="7">
        <v>725</v>
      </c>
      <c r="AC78" s="7">
        <v>1466</v>
      </c>
    </row>
    <row r="79" spans="1:29" ht="12" customHeight="1" x14ac:dyDescent="0.2">
      <c r="A79" s="33"/>
      <c r="B79" s="8" t="s">
        <v>18</v>
      </c>
      <c r="C79" s="15">
        <v>255</v>
      </c>
      <c r="D79" s="15">
        <v>87</v>
      </c>
      <c r="E79" s="15">
        <v>168</v>
      </c>
      <c r="F79" s="10">
        <v>298</v>
      </c>
      <c r="G79" s="10">
        <v>101</v>
      </c>
      <c r="H79" s="10">
        <v>197</v>
      </c>
      <c r="I79" s="16">
        <v>427</v>
      </c>
      <c r="J79" s="16">
        <v>147</v>
      </c>
      <c r="K79" s="16">
        <v>280</v>
      </c>
      <c r="L79" s="16">
        <v>549</v>
      </c>
      <c r="M79" s="16">
        <v>176</v>
      </c>
      <c r="N79" s="16">
        <v>373</v>
      </c>
      <c r="O79" s="16">
        <v>797</v>
      </c>
      <c r="P79" s="16">
        <v>254</v>
      </c>
      <c r="Q79" s="16">
        <v>543</v>
      </c>
      <c r="R79" s="15">
        <v>988</v>
      </c>
      <c r="S79" s="15">
        <v>290</v>
      </c>
      <c r="T79" s="15">
        <v>698</v>
      </c>
      <c r="U79" s="13">
        <v>1207</v>
      </c>
      <c r="V79" s="13">
        <v>355</v>
      </c>
      <c r="W79" s="13">
        <v>852</v>
      </c>
      <c r="X79" s="13">
        <v>1404</v>
      </c>
      <c r="Y79" s="13">
        <v>441</v>
      </c>
      <c r="Z79" s="13">
        <v>963</v>
      </c>
      <c r="AA79" s="13">
        <v>1501</v>
      </c>
      <c r="AB79" s="13">
        <v>495</v>
      </c>
      <c r="AC79" s="13">
        <v>1006</v>
      </c>
    </row>
    <row r="80" spans="1:29" ht="12" customHeight="1" x14ac:dyDescent="0.2">
      <c r="A80" s="33"/>
      <c r="B80" s="8" t="s">
        <v>19</v>
      </c>
      <c r="C80" s="15">
        <v>106</v>
      </c>
      <c r="D80" s="15">
        <v>33</v>
      </c>
      <c r="E80" s="15">
        <v>73</v>
      </c>
      <c r="F80" s="16">
        <v>119</v>
      </c>
      <c r="G80" s="16">
        <v>36</v>
      </c>
      <c r="H80" s="16">
        <v>83</v>
      </c>
      <c r="I80" s="16">
        <v>182</v>
      </c>
      <c r="J80" s="16">
        <v>56</v>
      </c>
      <c r="K80" s="16">
        <v>126</v>
      </c>
      <c r="L80" s="16">
        <v>202</v>
      </c>
      <c r="M80" s="16">
        <v>62</v>
      </c>
      <c r="N80" s="16">
        <v>140</v>
      </c>
      <c r="O80" s="16">
        <v>310</v>
      </c>
      <c r="P80" s="16">
        <v>92</v>
      </c>
      <c r="Q80" s="16">
        <v>218</v>
      </c>
      <c r="R80" s="15">
        <v>414</v>
      </c>
      <c r="S80" s="15">
        <v>117</v>
      </c>
      <c r="T80" s="15">
        <v>297</v>
      </c>
      <c r="U80" s="13">
        <v>537</v>
      </c>
      <c r="V80" s="13">
        <v>170</v>
      </c>
      <c r="W80" s="13">
        <v>367</v>
      </c>
      <c r="X80" s="13">
        <v>602</v>
      </c>
      <c r="Y80" s="13">
        <v>212</v>
      </c>
      <c r="Z80" s="13">
        <v>390</v>
      </c>
      <c r="AA80" s="13">
        <v>625</v>
      </c>
      <c r="AB80" s="13">
        <v>206</v>
      </c>
      <c r="AC80" s="13">
        <v>419</v>
      </c>
    </row>
    <row r="81" spans="1:29" ht="12" customHeight="1" x14ac:dyDescent="0.2">
      <c r="A81" s="33"/>
      <c r="B81" s="8" t="s">
        <v>20</v>
      </c>
      <c r="C81" s="9">
        <v>17</v>
      </c>
      <c r="D81" s="9">
        <v>5</v>
      </c>
      <c r="E81" s="9">
        <v>12</v>
      </c>
      <c r="F81" s="16">
        <v>20</v>
      </c>
      <c r="G81" s="16">
        <v>7</v>
      </c>
      <c r="H81" s="16">
        <v>13</v>
      </c>
      <c r="I81" s="16">
        <v>27</v>
      </c>
      <c r="J81" s="16">
        <v>9</v>
      </c>
      <c r="K81" s="16">
        <v>18</v>
      </c>
      <c r="L81" s="16">
        <v>34</v>
      </c>
      <c r="M81" s="16">
        <v>15</v>
      </c>
      <c r="N81" s="16">
        <v>19</v>
      </c>
      <c r="O81" s="16">
        <v>41</v>
      </c>
      <c r="P81" s="16">
        <v>13</v>
      </c>
      <c r="Q81" s="16">
        <v>28</v>
      </c>
      <c r="R81" s="15">
        <v>48</v>
      </c>
      <c r="S81" s="15">
        <v>15</v>
      </c>
      <c r="T81" s="15">
        <v>33</v>
      </c>
      <c r="U81" s="13">
        <v>74</v>
      </c>
      <c r="V81" s="13">
        <v>24</v>
      </c>
      <c r="W81" s="13">
        <v>50</v>
      </c>
      <c r="X81" s="13">
        <v>76</v>
      </c>
      <c r="Y81" s="13">
        <v>23</v>
      </c>
      <c r="Z81" s="13">
        <v>53</v>
      </c>
      <c r="AA81" s="13">
        <v>65</v>
      </c>
      <c r="AB81" s="13">
        <v>24</v>
      </c>
      <c r="AC81" s="13">
        <v>41</v>
      </c>
    </row>
    <row r="82" spans="1:29" ht="15" customHeight="1" x14ac:dyDescent="0.2">
      <c r="A82" s="33" t="s">
        <v>39</v>
      </c>
      <c r="B82" s="3" t="s">
        <v>17</v>
      </c>
      <c r="C82" s="15" t="s">
        <v>40</v>
      </c>
      <c r="D82" s="15" t="s">
        <v>40</v>
      </c>
      <c r="E82" s="15" t="s">
        <v>41</v>
      </c>
      <c r="F82" s="15" t="s">
        <v>40</v>
      </c>
      <c r="G82" s="15" t="s">
        <v>40</v>
      </c>
      <c r="H82" s="15" t="s">
        <v>40</v>
      </c>
      <c r="I82" s="6">
        <v>4</v>
      </c>
      <c r="J82" s="6">
        <v>3</v>
      </c>
      <c r="K82" s="6">
        <v>1</v>
      </c>
      <c r="L82" s="15" t="s">
        <v>41</v>
      </c>
      <c r="M82" s="15" t="s">
        <v>40</v>
      </c>
      <c r="N82" s="15" t="s">
        <v>40</v>
      </c>
      <c r="O82" s="15" t="s">
        <v>40</v>
      </c>
      <c r="P82" s="15" t="s">
        <v>41</v>
      </c>
      <c r="Q82" s="15" t="s">
        <v>40</v>
      </c>
      <c r="R82" s="15" t="s">
        <v>40</v>
      </c>
      <c r="S82" s="15" t="s">
        <v>40</v>
      </c>
      <c r="T82" s="15" t="s">
        <v>40</v>
      </c>
      <c r="U82" s="15" t="s">
        <v>40</v>
      </c>
      <c r="V82" s="15" t="s">
        <v>40</v>
      </c>
      <c r="W82" s="15" t="s">
        <v>40</v>
      </c>
      <c r="X82" s="15" t="s">
        <v>40</v>
      </c>
      <c r="Y82" s="15" t="s">
        <v>40</v>
      </c>
      <c r="Z82" s="15" t="s">
        <v>40</v>
      </c>
      <c r="AA82" s="15">
        <v>48</v>
      </c>
      <c r="AB82" s="15">
        <v>34</v>
      </c>
      <c r="AC82" s="15">
        <v>14</v>
      </c>
    </row>
    <row r="83" spans="1:29" ht="12" customHeight="1" x14ac:dyDescent="0.2">
      <c r="A83" s="33"/>
      <c r="B83" s="8" t="s">
        <v>18</v>
      </c>
      <c r="C83" s="15" t="s">
        <v>40</v>
      </c>
      <c r="D83" s="15" t="s">
        <v>40</v>
      </c>
      <c r="E83" s="15" t="s">
        <v>40</v>
      </c>
      <c r="F83" s="15" t="s">
        <v>40</v>
      </c>
      <c r="G83" s="15" t="s">
        <v>40</v>
      </c>
      <c r="H83" s="15" t="s">
        <v>40</v>
      </c>
      <c r="I83" s="10">
        <v>4</v>
      </c>
      <c r="J83" s="10">
        <v>3</v>
      </c>
      <c r="K83" s="10">
        <v>1</v>
      </c>
      <c r="L83" s="15" t="s">
        <v>40</v>
      </c>
      <c r="M83" s="15" t="s">
        <v>40</v>
      </c>
      <c r="N83" s="15" t="s">
        <v>40</v>
      </c>
      <c r="O83" s="15" t="s">
        <v>40</v>
      </c>
      <c r="P83" s="15" t="s">
        <v>40</v>
      </c>
      <c r="Q83" s="15" t="s">
        <v>40</v>
      </c>
      <c r="R83" s="15" t="s">
        <v>41</v>
      </c>
      <c r="S83" s="15" t="s">
        <v>41</v>
      </c>
      <c r="T83" s="15" t="s">
        <v>40</v>
      </c>
      <c r="U83" s="15" t="s">
        <v>40</v>
      </c>
      <c r="V83" s="15" t="s">
        <v>40</v>
      </c>
      <c r="W83" s="15" t="s">
        <v>40</v>
      </c>
      <c r="X83" s="15" t="s">
        <v>40</v>
      </c>
      <c r="Y83" s="15" t="s">
        <v>40</v>
      </c>
      <c r="Z83" s="15" t="s">
        <v>40</v>
      </c>
      <c r="AA83" s="15">
        <v>41</v>
      </c>
      <c r="AB83" s="15">
        <v>29</v>
      </c>
      <c r="AC83" s="15">
        <v>12</v>
      </c>
    </row>
    <row r="84" spans="1:29" ht="12" customHeight="1" x14ac:dyDescent="0.2">
      <c r="A84" s="33"/>
      <c r="B84" s="8" t="s">
        <v>19</v>
      </c>
      <c r="C84" s="15" t="s">
        <v>40</v>
      </c>
      <c r="D84" s="15" t="s">
        <v>40</v>
      </c>
      <c r="E84" s="15" t="s">
        <v>40</v>
      </c>
      <c r="F84" s="15" t="s">
        <v>40</v>
      </c>
      <c r="G84" s="15" t="s">
        <v>40</v>
      </c>
      <c r="H84" s="15" t="s">
        <v>40</v>
      </c>
      <c r="I84" s="15" t="s">
        <v>40</v>
      </c>
      <c r="J84" s="15" t="s">
        <v>40</v>
      </c>
      <c r="K84" s="15" t="s">
        <v>40</v>
      </c>
      <c r="L84" s="15" t="s">
        <v>40</v>
      </c>
      <c r="M84" s="15" t="s">
        <v>40</v>
      </c>
      <c r="N84" s="15" t="s">
        <v>40</v>
      </c>
      <c r="O84" s="15" t="s">
        <v>42</v>
      </c>
      <c r="P84" s="15" t="s">
        <v>40</v>
      </c>
      <c r="Q84" s="15" t="s">
        <v>40</v>
      </c>
      <c r="R84" s="15" t="s">
        <v>41</v>
      </c>
      <c r="S84" s="15" t="s">
        <v>40</v>
      </c>
      <c r="T84" s="15" t="s">
        <v>40</v>
      </c>
      <c r="U84" s="15" t="s">
        <v>40</v>
      </c>
      <c r="V84" s="15" t="s">
        <v>40</v>
      </c>
      <c r="W84" s="15" t="s">
        <v>40</v>
      </c>
      <c r="X84" s="15" t="s">
        <v>40</v>
      </c>
      <c r="Y84" s="15" t="s">
        <v>40</v>
      </c>
      <c r="Z84" s="15" t="s">
        <v>40</v>
      </c>
      <c r="AA84" s="15">
        <v>7</v>
      </c>
      <c r="AB84" s="15">
        <v>5</v>
      </c>
      <c r="AC84" s="15">
        <v>2</v>
      </c>
    </row>
    <row r="85" spans="1:29" ht="12" customHeight="1" x14ac:dyDescent="0.2">
      <c r="A85" s="33"/>
      <c r="B85" s="8" t="s">
        <v>20</v>
      </c>
      <c r="C85" s="15" t="s">
        <v>40</v>
      </c>
      <c r="D85" s="15" t="s">
        <v>40</v>
      </c>
      <c r="E85" s="15" t="s">
        <v>40</v>
      </c>
      <c r="F85" s="15" t="s">
        <v>40</v>
      </c>
      <c r="G85" s="15" t="s">
        <v>40</v>
      </c>
      <c r="H85" s="15" t="s">
        <v>42</v>
      </c>
      <c r="I85" s="15" t="s">
        <v>40</v>
      </c>
      <c r="J85" s="15" t="s">
        <v>40</v>
      </c>
      <c r="K85" s="15" t="s">
        <v>40</v>
      </c>
      <c r="L85" s="15" t="s">
        <v>40</v>
      </c>
      <c r="M85" s="15" t="s">
        <v>40</v>
      </c>
      <c r="N85" s="15" t="s">
        <v>41</v>
      </c>
      <c r="O85" s="15" t="s">
        <v>40</v>
      </c>
      <c r="P85" s="15" t="s">
        <v>40</v>
      </c>
      <c r="Q85" s="15" t="s">
        <v>40</v>
      </c>
      <c r="R85" s="15" t="s">
        <v>40</v>
      </c>
      <c r="S85" s="15" t="s">
        <v>41</v>
      </c>
      <c r="T85" s="15" t="s">
        <v>40</v>
      </c>
      <c r="U85" s="15" t="s">
        <v>40</v>
      </c>
      <c r="V85" s="15" t="s">
        <v>40</v>
      </c>
      <c r="W85" s="15" t="s">
        <v>40</v>
      </c>
      <c r="X85" s="15" t="s">
        <v>40</v>
      </c>
      <c r="Y85" s="15" t="s">
        <v>40</v>
      </c>
      <c r="Z85" s="15" t="s">
        <v>40</v>
      </c>
      <c r="AA85" s="15" t="s">
        <v>48</v>
      </c>
      <c r="AB85" s="15" t="s">
        <v>48</v>
      </c>
      <c r="AC85" s="15" t="s">
        <v>48</v>
      </c>
    </row>
    <row r="86" spans="1:29" x14ac:dyDescent="0.2">
      <c r="N86" s="31"/>
      <c r="O86" s="31"/>
      <c r="P86" s="31"/>
      <c r="Q86" s="31"/>
      <c r="X86" s="31" t="s">
        <v>43</v>
      </c>
      <c r="Y86" s="31"/>
      <c r="Z86" s="31"/>
      <c r="AA86" s="31"/>
      <c r="AB86" s="31"/>
      <c r="AC86" s="31"/>
    </row>
    <row r="87" spans="1:29" ht="14.4" x14ac:dyDescent="0.2">
      <c r="E87" s="25"/>
      <c r="F87" s="25"/>
      <c r="I87" s="39" t="s">
        <v>44</v>
      </c>
      <c r="J87" s="40"/>
      <c r="K87" s="40"/>
      <c r="L87" s="40"/>
      <c r="N87" s="40"/>
      <c r="O87" s="40"/>
    </row>
    <row r="88" spans="1:29" x14ac:dyDescent="0.2">
      <c r="E88" s="41" t="s">
        <v>4</v>
      </c>
      <c r="F88" s="41"/>
      <c r="G88" s="41"/>
      <c r="N88" s="41" t="s">
        <v>8</v>
      </c>
      <c r="O88" s="41"/>
      <c r="P88" s="41"/>
      <c r="W88" s="41" t="s">
        <v>47</v>
      </c>
      <c r="X88" s="41"/>
      <c r="Y88" s="41"/>
    </row>
    <row r="90" spans="1:29" ht="13.5" customHeight="1" x14ac:dyDescent="0.2">
      <c r="C90" s="34" t="s">
        <v>2</v>
      </c>
      <c r="D90" s="42" t="str">
        <f>+E88</f>
        <v>昭和55年</v>
      </c>
      <c r="E90" s="37"/>
      <c r="F90" s="38"/>
      <c r="M90" s="34" t="s">
        <v>2</v>
      </c>
      <c r="N90" s="36" t="str">
        <f>+N88</f>
        <v>平成12年</v>
      </c>
      <c r="O90" s="37"/>
      <c r="P90" s="38"/>
      <c r="V90" s="34" t="s">
        <v>2</v>
      </c>
      <c r="W90" s="36" t="str">
        <f>+W88</f>
        <v>令和2年</v>
      </c>
      <c r="X90" s="37"/>
      <c r="Y90" s="38"/>
    </row>
    <row r="91" spans="1:29" x14ac:dyDescent="0.2">
      <c r="C91" s="35"/>
      <c r="D91" s="1" t="s">
        <v>12</v>
      </c>
      <c r="E91" s="1" t="s">
        <v>13</v>
      </c>
      <c r="F91" s="1" t="s">
        <v>14</v>
      </c>
      <c r="M91" s="35"/>
      <c r="N91" s="1" t="s">
        <v>12</v>
      </c>
      <c r="O91" s="1" t="s">
        <v>13</v>
      </c>
      <c r="P91" s="1" t="s">
        <v>14</v>
      </c>
      <c r="V91" s="35"/>
      <c r="W91" s="1" t="s">
        <v>12</v>
      </c>
      <c r="X91" s="1" t="s">
        <v>13</v>
      </c>
      <c r="Y91" s="1" t="s">
        <v>14</v>
      </c>
    </row>
    <row r="92" spans="1:29" x14ac:dyDescent="0.2">
      <c r="C92" s="2" t="s">
        <v>21</v>
      </c>
      <c r="D92" s="4">
        <f ca="1">+OFFSET($A$4,(ROW()-ROW($D$91))*4+2,MATCH($D$90,$C:$C,0)+COLUMN()-COLUMN($D$91)-1)</f>
        <v>1199</v>
      </c>
      <c r="E92" s="4">
        <f ca="1">+OFFSET($A$4,(ROW()-ROW($D$91))*4+2,MATCH($D$90,$C:$C,0)+COLUMN()-COLUMN($D$91)-1)</f>
        <v>1131</v>
      </c>
      <c r="F92" s="4">
        <f ca="1">+OFFSET($A$4,(ROW()-ROW($D$91))*4+2,MATCH($D$90,$C:$C,0)+COLUMN()-COLUMN($D$91)-1)</f>
        <v>2162</v>
      </c>
      <c r="M92" s="2" t="s">
        <v>21</v>
      </c>
      <c r="N92" s="4">
        <f ca="1">+OFFSET($A$4,(ROW()-ROW($N$91))*4+2,MATCH($N$90,$4:$4,0)+COLUMN()-COLUMN($N$91)-1)</f>
        <v>1585</v>
      </c>
      <c r="O92" s="4">
        <f ca="1">+OFFSET($A$4,(ROW()-ROW($N$91))*4+2,MATCH($N$90,$4:$4,0)+COLUMN()-COLUMN($N$91)-1)</f>
        <v>821</v>
      </c>
      <c r="P92" s="4">
        <f ca="1">+OFFSET($A$4,(ROW()-ROW($N$91))*4+2,MATCH($N$90,$4:$4,0)+COLUMN()-COLUMN($N$91)-1)</f>
        <v>764</v>
      </c>
      <c r="V92" s="2" t="s">
        <v>21</v>
      </c>
      <c r="W92" s="4">
        <f ca="1">+OFFSET($A$4,(ROW()-ROW($W$91))*4+2,MATCH($W$90,$4:$4,0)+COLUMN()-COLUMN($W$91)-1)</f>
        <v>764</v>
      </c>
      <c r="X92" s="4">
        <f ca="1">+OFFSET($A$4,(ROW()-ROW($W$91))*4+2,MATCH($W$90,$4:$4,0)+COLUMN()-COLUMN($W$91)-1)</f>
        <v>376</v>
      </c>
      <c r="Y92" s="4">
        <f ca="1">+OFFSET($A$4,(ROW()-ROW($W$91))*4+2,MATCH($W$90,$4:$4,0)+COLUMN()-COLUMN($W$91)-1)</f>
        <v>388</v>
      </c>
    </row>
    <row r="93" spans="1:29" x14ac:dyDescent="0.2">
      <c r="C93" s="2" t="s">
        <v>22</v>
      </c>
      <c r="D93" s="4">
        <f ca="1">+OFFSET($A$4,(ROW()-ROW($D$91))*4+2,MATCH($D$90,$C:$C,0)+COLUMN()-COLUMN($D$91)-1)</f>
        <v>1450</v>
      </c>
      <c r="E93" s="4">
        <f ca="1">+OFFSET($A$4,(ROW()-ROW($D$91))*4+2,MATCH($D$90,$C:$C,0)+COLUMN()-COLUMN($D$91)-1)</f>
        <v>1359</v>
      </c>
      <c r="F93" s="4">
        <f ca="1">+OFFSET($A$4,(ROW()-ROW($D$91))*4+2,MATCH($D$90,$C:$C,0)+COLUMN()-COLUMN($D$91)-1)</f>
        <v>2429</v>
      </c>
      <c r="M93" s="2" t="s">
        <v>22</v>
      </c>
      <c r="N93" s="4">
        <f t="shared" ref="N93:P110" ca="1" si="0">+OFFSET($A$4,(ROW()-ROW($N$91))*4+2,MATCH($N$90,$4:$4,0)+COLUMN()-COLUMN($N$91)-1)</f>
        <v>1867</v>
      </c>
      <c r="O93" s="4">
        <f t="shared" ca="1" si="0"/>
        <v>951</v>
      </c>
      <c r="P93" s="4">
        <f t="shared" ca="1" si="0"/>
        <v>916</v>
      </c>
      <c r="V93" s="2" t="s">
        <v>22</v>
      </c>
      <c r="W93" s="4">
        <f t="shared" ref="W93:Y110" ca="1" si="1">+OFFSET($A$4,(ROW()-ROW($W$91))*4+2,MATCH($W$90,$4:$4,0)+COLUMN()-COLUMN($W$91)-1)</f>
        <v>1061</v>
      </c>
      <c r="X93" s="4">
        <f t="shared" ca="1" si="1"/>
        <v>526</v>
      </c>
      <c r="Y93" s="4">
        <f t="shared" ca="1" si="1"/>
        <v>535</v>
      </c>
    </row>
    <row r="94" spans="1:29" x14ac:dyDescent="0.2">
      <c r="C94" s="2" t="s">
        <v>23</v>
      </c>
      <c r="D94" s="4">
        <f ca="1">+OFFSET($A$4,(ROW()-ROW($D$91))*4+2,MATCH($D$90,$C:$C,0)+COLUMN()-COLUMN($D$91)-1)</f>
        <v>1520</v>
      </c>
      <c r="E94" s="4">
        <f ca="1">+OFFSET($A$4,(ROW()-ROW($D$91))*4+2,MATCH($D$90,$C:$C,0)+COLUMN()-COLUMN($D$91)-1)</f>
        <v>1391</v>
      </c>
      <c r="F94" s="4">
        <f ca="1">+OFFSET($A$4,(ROW()-ROW($D$91))*4+2,MATCH($D$90,$C:$C,0)+COLUMN()-COLUMN($D$91)-1)</f>
        <v>2866</v>
      </c>
      <c r="M94" s="2" t="s">
        <v>23</v>
      </c>
      <c r="N94" s="4">
        <f t="shared" ca="1" si="0"/>
        <v>2048</v>
      </c>
      <c r="O94" s="4">
        <f t="shared" ca="1" si="0"/>
        <v>1067</v>
      </c>
      <c r="P94" s="4">
        <f t="shared" ca="1" si="0"/>
        <v>981</v>
      </c>
      <c r="V94" s="2" t="s">
        <v>23</v>
      </c>
      <c r="W94" s="4">
        <f t="shared" ca="1" si="1"/>
        <v>1207</v>
      </c>
      <c r="X94" s="4">
        <f t="shared" ca="1" si="1"/>
        <v>652</v>
      </c>
      <c r="Y94" s="4">
        <f t="shared" ca="1" si="1"/>
        <v>555</v>
      </c>
    </row>
    <row r="95" spans="1:29" x14ac:dyDescent="0.2">
      <c r="C95" s="2" t="s">
        <v>24</v>
      </c>
      <c r="D95" s="4">
        <f ca="1">+OFFSET($A$4,(ROW()-ROW($D$91))*4+2,MATCH($D$90,$C:$C,0)+COLUMN()-COLUMN($D$91)-1)</f>
        <v>1234</v>
      </c>
      <c r="E95" s="4">
        <f ca="1">+OFFSET($A$4,(ROW()-ROW($D$91))*4+2,MATCH($D$90,$C:$C,0)+COLUMN()-COLUMN($D$91)-1)</f>
        <v>1267</v>
      </c>
      <c r="F95" s="4">
        <f ca="1">+OFFSET($A$4,(ROW()-ROW($D$91))*4+2,MATCH($D$90,$C:$C,0)+COLUMN()-COLUMN($D$91)-1)</f>
        <v>2637</v>
      </c>
      <c r="M95" s="2" t="s">
        <v>24</v>
      </c>
      <c r="N95" s="4">
        <f t="shared" ca="1" si="0"/>
        <v>2091</v>
      </c>
      <c r="O95" s="4">
        <f t="shared" ca="1" si="0"/>
        <v>1051</v>
      </c>
      <c r="P95" s="4">
        <f t="shared" ca="1" si="0"/>
        <v>1040</v>
      </c>
      <c r="V95" s="2" t="s">
        <v>24</v>
      </c>
      <c r="W95" s="4">
        <f t="shared" ca="1" si="1"/>
        <v>1431</v>
      </c>
      <c r="X95" s="4">
        <f t="shared" ca="1" si="1"/>
        <v>728</v>
      </c>
      <c r="Y95" s="4">
        <f t="shared" ca="1" si="1"/>
        <v>703</v>
      </c>
    </row>
    <row r="96" spans="1:29" x14ac:dyDescent="0.2">
      <c r="C96" s="2" t="s">
        <v>25</v>
      </c>
      <c r="D96" s="4">
        <f ca="1">+OFFSET($A$4,(ROW()-ROW($D$91))*4+2,MATCH($D$90,$C:$C,0)+COLUMN()-COLUMN($D$91)-1)</f>
        <v>920</v>
      </c>
      <c r="E96" s="4">
        <f ca="1">+OFFSET($A$4,(ROW()-ROW($D$91))*4+2,MATCH($D$90,$C:$C,0)+COLUMN()-COLUMN($D$91)-1)</f>
        <v>1036</v>
      </c>
      <c r="F96" s="4">
        <f ca="1">+OFFSET($A$4,(ROW()-ROW($D$91))*4+2,MATCH($D$90,$C:$C,0)+COLUMN()-COLUMN($D$91)-1)</f>
        <v>1959</v>
      </c>
      <c r="M96" s="2" t="s">
        <v>25</v>
      </c>
      <c r="N96" s="4">
        <f t="shared" ca="1" si="0"/>
        <v>1782</v>
      </c>
      <c r="O96" s="4">
        <f t="shared" ca="1" si="0"/>
        <v>871</v>
      </c>
      <c r="P96" s="4">
        <f t="shared" ca="1" si="0"/>
        <v>911</v>
      </c>
      <c r="V96" s="2" t="s">
        <v>25</v>
      </c>
      <c r="W96" s="4">
        <f t="shared" ca="1" si="1"/>
        <v>1081</v>
      </c>
      <c r="X96" s="4">
        <f t="shared" ca="1" si="1"/>
        <v>554</v>
      </c>
      <c r="Y96" s="4">
        <f t="shared" ca="1" si="1"/>
        <v>527</v>
      </c>
    </row>
    <row r="97" spans="3:25" x14ac:dyDescent="0.2">
      <c r="C97" s="2" t="s">
        <v>45</v>
      </c>
      <c r="D97" s="4">
        <f ca="1">+OFFSET($A$4,(ROW()-ROW($D$91))*4+2,MATCH($D$90,$C:$C,0)+COLUMN()-COLUMN($D$91)-1)</f>
        <v>1202</v>
      </c>
      <c r="E97" s="4">
        <f ca="1">+OFFSET($A$4,(ROW()-ROW($D$91))*4+2,MATCH($D$90,$C:$C,0)+COLUMN()-COLUMN($D$91)-1)</f>
        <v>1234</v>
      </c>
      <c r="F97" s="4">
        <f ca="1">+OFFSET($A$4,(ROW()-ROW($D$91))*4+2,MATCH($D$90,$C:$C,0)+COLUMN()-COLUMN($D$91)-1)</f>
        <v>2115</v>
      </c>
      <c r="M97" s="2" t="s">
        <v>26</v>
      </c>
      <c r="N97" s="4">
        <f t="shared" ca="1" si="0"/>
        <v>2117</v>
      </c>
      <c r="O97" s="4">
        <f t="shared" ca="1" si="0"/>
        <v>1089</v>
      </c>
      <c r="P97" s="4">
        <f t="shared" ca="1" si="0"/>
        <v>1028</v>
      </c>
      <c r="V97" s="2" t="s">
        <v>26</v>
      </c>
      <c r="W97" s="4">
        <f t="shared" ca="1" si="1"/>
        <v>897</v>
      </c>
      <c r="X97" s="4">
        <f t="shared" ca="1" si="1"/>
        <v>474</v>
      </c>
      <c r="Y97" s="4">
        <f t="shared" ca="1" si="1"/>
        <v>423</v>
      </c>
    </row>
    <row r="98" spans="3:25" x14ac:dyDescent="0.2">
      <c r="C98" s="2" t="s">
        <v>27</v>
      </c>
      <c r="D98" s="4">
        <f ca="1">+OFFSET($A$4,(ROW()-ROW($D$91))*4+2,MATCH($D$90,$C:$C,0)+COLUMN()-COLUMN($D$91)-1)</f>
        <v>1356</v>
      </c>
      <c r="E98" s="4">
        <f ca="1">+OFFSET($A$4,(ROW()-ROW($D$91))*4+2,MATCH($D$90,$C:$C,0)+COLUMN()-COLUMN($D$91)-1)</f>
        <v>1268</v>
      </c>
      <c r="F98" s="4">
        <f ca="1">+OFFSET($A$4,(ROW()-ROW($D$91))*4+2,MATCH($D$90,$C:$C,0)+COLUMN()-COLUMN($D$91)-1)</f>
        <v>2467</v>
      </c>
      <c r="M98" s="2" t="s">
        <v>27</v>
      </c>
      <c r="N98" s="4">
        <f t="shared" ca="1" si="0"/>
        <v>2082</v>
      </c>
      <c r="O98" s="4">
        <f t="shared" ca="1" si="0"/>
        <v>1029</v>
      </c>
      <c r="P98" s="4">
        <f t="shared" ca="1" si="0"/>
        <v>1053</v>
      </c>
      <c r="V98" s="2" t="s">
        <v>27</v>
      </c>
      <c r="W98" s="4">
        <f t="shared" ca="1" si="1"/>
        <v>1032</v>
      </c>
      <c r="X98" s="4">
        <f t="shared" ca="1" si="1"/>
        <v>523</v>
      </c>
      <c r="Y98" s="4">
        <f t="shared" ca="1" si="1"/>
        <v>509</v>
      </c>
    </row>
    <row r="99" spans="3:25" x14ac:dyDescent="0.2">
      <c r="C99" s="2" t="s">
        <v>46</v>
      </c>
      <c r="D99" s="4">
        <f ca="1">+OFFSET($A$4,(ROW()-ROW($D$91))*4+2,MATCH($D$90,$C:$C,0)+COLUMN()-COLUMN($D$91)-1)</f>
        <v>1173</v>
      </c>
      <c r="E99" s="4">
        <f ca="1">+OFFSET($A$4,(ROW()-ROW($D$91))*4+2,MATCH($D$90,$C:$C,0)+COLUMN()-COLUMN($D$91)-1)</f>
        <v>1226</v>
      </c>
      <c r="F99" s="4">
        <f ca="1">+OFFSET($A$4,(ROW()-ROW($D$91))*4+2,MATCH($D$90,$C:$C,0)+COLUMN()-COLUMN($D$91)-1)</f>
        <v>2670</v>
      </c>
      <c r="M99" s="2" t="s">
        <v>28</v>
      </c>
      <c r="N99" s="4">
        <f t="shared" ca="1" si="0"/>
        <v>2089</v>
      </c>
      <c r="O99" s="4">
        <f t="shared" ca="1" si="0"/>
        <v>1038</v>
      </c>
      <c r="P99" s="4">
        <f t="shared" ca="1" si="0"/>
        <v>1051</v>
      </c>
      <c r="V99" s="2" t="s">
        <v>28</v>
      </c>
      <c r="W99" s="4">
        <f t="shared" ca="1" si="1"/>
        <v>1293</v>
      </c>
      <c r="X99" s="4">
        <f t="shared" ca="1" si="1"/>
        <v>643</v>
      </c>
      <c r="Y99" s="4">
        <f t="shared" ca="1" si="1"/>
        <v>650</v>
      </c>
    </row>
    <row r="100" spans="3:25" x14ac:dyDescent="0.2">
      <c r="C100" s="2" t="s">
        <v>29</v>
      </c>
      <c r="D100" s="4">
        <f ca="1">+OFFSET($A$4,(ROW()-ROW($D$91))*4+2,MATCH($D$90,$C:$C,0)+COLUMN()-COLUMN($D$91)-1)</f>
        <v>1175</v>
      </c>
      <c r="E100" s="4">
        <f ca="1">+OFFSET($A$4,(ROW()-ROW($D$91))*4+2,MATCH($D$90,$C:$C,0)+COLUMN()-COLUMN($D$91)-1)</f>
        <v>1176</v>
      </c>
      <c r="F100" s="4">
        <f ca="1">+OFFSET($A$4,(ROW()-ROW($D$91))*4+2,MATCH($D$90,$C:$C,0)+COLUMN()-COLUMN($D$91)-1)</f>
        <v>2416</v>
      </c>
      <c r="M100" s="2" t="s">
        <v>29</v>
      </c>
      <c r="N100" s="4">
        <f t="shared" ca="1" si="0"/>
        <v>2286</v>
      </c>
      <c r="O100" s="4">
        <f t="shared" ca="1" si="0"/>
        <v>1134</v>
      </c>
      <c r="P100" s="4">
        <f t="shared" ca="1" si="0"/>
        <v>1152</v>
      </c>
      <c r="V100" s="2" t="s">
        <v>29</v>
      </c>
      <c r="W100" s="4">
        <f t="shared" ca="1" si="1"/>
        <v>1586</v>
      </c>
      <c r="X100" s="4">
        <f t="shared" ca="1" si="1"/>
        <v>779</v>
      </c>
      <c r="Y100" s="4">
        <f t="shared" ca="1" si="1"/>
        <v>807</v>
      </c>
    </row>
    <row r="101" spans="3:25" x14ac:dyDescent="0.2">
      <c r="C101" s="2" t="s">
        <v>30</v>
      </c>
      <c r="D101" s="4">
        <f ca="1">+OFFSET($A$4,(ROW()-ROW($D$91))*4+2,MATCH($D$90,$C:$C,0)+COLUMN()-COLUMN($D$91)-1)</f>
        <v>1321</v>
      </c>
      <c r="E101" s="4">
        <f ca="1">+OFFSET($A$4,(ROW()-ROW($D$91))*4+2,MATCH($D$90,$C:$C,0)+COLUMN()-COLUMN($D$91)-1)</f>
        <v>1332</v>
      </c>
      <c r="F101" s="4">
        <f ca="1">+OFFSET($A$4,(ROW()-ROW($D$91))*4+2,MATCH($D$90,$C:$C,0)+COLUMN()-COLUMN($D$91)-1)</f>
        <v>2316</v>
      </c>
      <c r="M101" s="2" t="s">
        <v>30</v>
      </c>
      <c r="N101" s="4">
        <f t="shared" ca="1" si="0"/>
        <v>2601</v>
      </c>
      <c r="O101" s="4">
        <f t="shared" ca="1" si="0"/>
        <v>1339</v>
      </c>
      <c r="P101" s="4">
        <f t="shared" ca="1" si="0"/>
        <v>1262</v>
      </c>
      <c r="V101" s="2" t="s">
        <v>30</v>
      </c>
      <c r="W101" s="4">
        <f t="shared" ca="1" si="1"/>
        <v>1979</v>
      </c>
      <c r="X101" s="4">
        <f t="shared" ca="1" si="1"/>
        <v>1008</v>
      </c>
      <c r="Y101" s="4">
        <f t="shared" ca="1" si="1"/>
        <v>971</v>
      </c>
    </row>
    <row r="102" spans="3:25" x14ac:dyDescent="0.2">
      <c r="C102" s="2" t="s">
        <v>31</v>
      </c>
      <c r="D102" s="4">
        <f ca="1">+OFFSET($A$4,(ROW()-ROW($D$91))*4+2,MATCH($D$90,$C:$C,0)+COLUMN()-COLUMN($D$91)-1)</f>
        <v>1356</v>
      </c>
      <c r="E102" s="4">
        <f ca="1">+OFFSET($A$4,(ROW()-ROW($D$91))*4+2,MATCH($D$90,$C:$C,0)+COLUMN()-COLUMN($D$91)-1)</f>
        <v>1317</v>
      </c>
      <c r="F102" s="4">
        <f ca="1">+OFFSET($A$4,(ROW()-ROW($D$91))*4+2,MATCH($D$90,$C:$C,0)+COLUMN()-COLUMN($D$91)-1)</f>
        <v>2591</v>
      </c>
      <c r="M102" s="2" t="s">
        <v>31</v>
      </c>
      <c r="N102" s="4">
        <f t="shared" ca="1" si="0"/>
        <v>2821</v>
      </c>
      <c r="O102" s="4">
        <f t="shared" ca="1" si="0"/>
        <v>1467</v>
      </c>
      <c r="P102" s="4">
        <f t="shared" ca="1" si="0"/>
        <v>1354</v>
      </c>
      <c r="V102" s="2" t="s">
        <v>31</v>
      </c>
      <c r="W102" s="4">
        <f t="shared" ca="1" si="1"/>
        <v>2024</v>
      </c>
      <c r="X102" s="4">
        <f t="shared" ca="1" si="1"/>
        <v>994</v>
      </c>
      <c r="Y102" s="4">
        <f t="shared" ca="1" si="1"/>
        <v>1030</v>
      </c>
    </row>
    <row r="103" spans="3:25" x14ac:dyDescent="0.2">
      <c r="C103" s="2" t="s">
        <v>32</v>
      </c>
      <c r="D103" s="4">
        <f ca="1">+OFFSET($A$4,(ROW()-ROW($D$91))*4+2,MATCH($D$90,$C:$C,0)+COLUMN()-COLUMN($D$91)-1)</f>
        <v>1059</v>
      </c>
      <c r="E103" s="4">
        <f ca="1">+OFFSET($A$4,(ROW()-ROW($D$91))*4+2,MATCH($D$90,$C:$C,0)+COLUMN()-COLUMN($D$91)-1)</f>
        <v>1314</v>
      </c>
      <c r="F103" s="4">
        <f ca="1">+OFFSET($A$4,(ROW()-ROW($D$91))*4+2,MATCH($D$90,$C:$C,0)+COLUMN()-COLUMN($D$91)-1)</f>
        <v>2609</v>
      </c>
      <c r="M103" s="2" t="s">
        <v>32</v>
      </c>
      <c r="N103" s="4">
        <f t="shared" ca="1" si="0"/>
        <v>2385</v>
      </c>
      <c r="O103" s="4">
        <f t="shared" ca="1" si="0"/>
        <v>1151</v>
      </c>
      <c r="P103" s="4">
        <f t="shared" ca="1" si="0"/>
        <v>1234</v>
      </c>
      <c r="V103" s="2" t="s">
        <v>32</v>
      </c>
      <c r="W103" s="4">
        <f t="shared" ca="1" si="1"/>
        <v>1977</v>
      </c>
      <c r="X103" s="4">
        <f t="shared" ca="1" si="1"/>
        <v>977</v>
      </c>
      <c r="Y103" s="4">
        <f t="shared" ca="1" si="1"/>
        <v>1000</v>
      </c>
    </row>
    <row r="104" spans="3:25" x14ac:dyDescent="0.2">
      <c r="C104" s="2" t="s">
        <v>33</v>
      </c>
      <c r="D104" s="4">
        <f ca="1">+OFFSET($A$4,(ROW()-ROW($D$91))*4+2,MATCH($D$90,$C:$C,0)+COLUMN()-COLUMN($D$91)-1)</f>
        <v>911</v>
      </c>
      <c r="E104" s="4">
        <f ca="1">+OFFSET($A$4,(ROW()-ROW($D$91))*4+2,MATCH($D$90,$C:$C,0)+COLUMN()-COLUMN($D$91)-1)</f>
        <v>1124</v>
      </c>
      <c r="F104" s="4">
        <f ca="1">+OFFSET($A$4,(ROW()-ROW($D$91))*4+2,MATCH($D$90,$C:$C,0)+COLUMN()-COLUMN($D$91)-1)</f>
        <v>2273</v>
      </c>
      <c r="M104" s="2" t="s">
        <v>33</v>
      </c>
      <c r="N104" s="4">
        <f t="shared" ca="1" si="0"/>
        <v>2327</v>
      </c>
      <c r="O104" s="4">
        <f t="shared" ca="1" si="0"/>
        <v>1136</v>
      </c>
      <c r="P104" s="4">
        <f t="shared" ca="1" si="0"/>
        <v>1191</v>
      </c>
      <c r="V104" s="2" t="s">
        <v>33</v>
      </c>
      <c r="W104" s="4">
        <f t="shared" ca="1" si="1"/>
        <v>2140</v>
      </c>
      <c r="X104" s="4">
        <f t="shared" ca="1" si="1"/>
        <v>1057</v>
      </c>
      <c r="Y104" s="4">
        <f t="shared" ca="1" si="1"/>
        <v>1083</v>
      </c>
    </row>
    <row r="105" spans="3:25" x14ac:dyDescent="0.2">
      <c r="C105" s="2" t="s">
        <v>34</v>
      </c>
      <c r="D105" s="4">
        <f ca="1">+OFFSET($A$4,(ROW()-ROW($D$91))*4+2,MATCH($D$90,$C:$C,0)+COLUMN()-COLUMN($D$91)-1)</f>
        <v>775</v>
      </c>
      <c r="E105" s="4">
        <f ca="1">+OFFSET($A$4,(ROW()-ROW($D$91))*4+2,MATCH($D$90,$C:$C,0)+COLUMN()-COLUMN($D$91)-1)</f>
        <v>1023</v>
      </c>
      <c r="F105" s="4">
        <f ca="1">+OFFSET($A$4,(ROW()-ROW($D$91))*4+2,MATCH($D$90,$C:$C,0)+COLUMN()-COLUMN($D$91)-1)</f>
        <v>1889</v>
      </c>
      <c r="M105" s="2" t="s">
        <v>34</v>
      </c>
      <c r="N105" s="4">
        <f t="shared" ca="1" si="0"/>
        <v>2430</v>
      </c>
      <c r="O105" s="4">
        <f t="shared" ca="1" si="0"/>
        <v>1165</v>
      </c>
      <c r="P105" s="4">
        <f t="shared" ca="1" si="0"/>
        <v>1265</v>
      </c>
      <c r="V105" s="2" t="s">
        <v>34</v>
      </c>
      <c r="W105" s="4">
        <f t="shared" ca="1" si="1"/>
        <v>2423</v>
      </c>
      <c r="X105" s="4">
        <f t="shared" ca="1" si="1"/>
        <v>1182</v>
      </c>
      <c r="Y105" s="4">
        <f t="shared" ca="1" si="1"/>
        <v>1241</v>
      </c>
    </row>
    <row r="106" spans="3:25" x14ac:dyDescent="0.2">
      <c r="C106" s="2" t="s">
        <v>35</v>
      </c>
      <c r="D106" s="4">
        <f ca="1">+OFFSET($A$4,(ROW()-ROW($D$91))*4+2,MATCH($D$90,$C:$C,0)+COLUMN()-COLUMN($D$91)-1)</f>
        <v>598</v>
      </c>
      <c r="E106" s="4">
        <f ca="1">+OFFSET($A$4,(ROW()-ROW($D$91))*4+2,MATCH($D$90,$C:$C,0)+COLUMN()-COLUMN($D$91)-1)</f>
        <v>794</v>
      </c>
      <c r="F106" s="4">
        <f ca="1">+OFFSET($A$4,(ROW()-ROW($D$91))*4+2,MATCH($D$90,$C:$C,0)+COLUMN()-COLUMN($D$91)-1)</f>
        <v>1620</v>
      </c>
      <c r="M106" s="2" t="s">
        <v>35</v>
      </c>
      <c r="N106" s="4">
        <f t="shared" ca="1" si="0"/>
        <v>2222</v>
      </c>
      <c r="O106" s="4">
        <f t="shared" ca="1" si="0"/>
        <v>1053</v>
      </c>
      <c r="P106" s="4">
        <f t="shared" ca="1" si="0"/>
        <v>1169</v>
      </c>
      <c r="V106" s="2" t="s">
        <v>35</v>
      </c>
      <c r="W106" s="4">
        <f t="shared" ca="1" si="1"/>
        <v>2503</v>
      </c>
      <c r="X106" s="4">
        <f t="shared" ca="1" si="1"/>
        <v>1244</v>
      </c>
      <c r="Y106" s="4">
        <f t="shared" ca="1" si="1"/>
        <v>1259</v>
      </c>
    </row>
    <row r="107" spans="3:25" x14ac:dyDescent="0.2">
      <c r="C107" s="2" t="s">
        <v>36</v>
      </c>
      <c r="D107" s="4">
        <f ca="1">+OFFSET($A$4,(ROW()-ROW($D$91))*4+2,MATCH($D$90,$C:$C,0)+COLUMN()-COLUMN($D$91)-1)</f>
        <v>452</v>
      </c>
      <c r="E107" s="4">
        <f ca="1">+OFFSET($A$4,(ROW()-ROW($D$91))*4+2,MATCH($D$90,$C:$C,0)+COLUMN()-COLUMN($D$91)-1)</f>
        <v>625</v>
      </c>
      <c r="F107" s="4">
        <f ca="1">+OFFSET($A$4,(ROW()-ROW($D$91))*4+2,MATCH($D$90,$C:$C,0)+COLUMN()-COLUMN($D$91)-1)</f>
        <v>1118</v>
      </c>
      <c r="M107" s="2" t="s">
        <v>36</v>
      </c>
      <c r="N107" s="4">
        <f t="shared" ca="1" si="0"/>
        <v>1860</v>
      </c>
      <c r="O107" s="4">
        <f t="shared" ca="1" si="0"/>
        <v>763</v>
      </c>
      <c r="P107" s="4">
        <f t="shared" ca="1" si="0"/>
        <v>1097</v>
      </c>
      <c r="V107" s="2" t="s">
        <v>36</v>
      </c>
      <c r="W107" s="4">
        <f t="shared" ca="1" si="1"/>
        <v>1988</v>
      </c>
      <c r="X107" s="4">
        <f t="shared" ca="1" si="1"/>
        <v>899</v>
      </c>
      <c r="Y107" s="4">
        <f t="shared" ca="1" si="1"/>
        <v>1089</v>
      </c>
    </row>
    <row r="108" spans="3:25" x14ac:dyDescent="0.2">
      <c r="C108" s="17" t="s">
        <v>37</v>
      </c>
      <c r="D108" s="4">
        <f ca="1">+OFFSET($A$4,(ROW()-ROW($D$91))*4+2,MATCH($D$90,$C:$C,0)+COLUMN()-COLUMN($D$91)-1)</f>
        <v>233</v>
      </c>
      <c r="E108" s="4">
        <f ca="1">+OFFSET($A$4,(ROW()-ROW($D$91))*4+2,MATCH($D$90,$C:$C,0)+COLUMN()-COLUMN($D$91)-1)</f>
        <v>340</v>
      </c>
      <c r="F108" s="4">
        <f ca="1">+OFFSET($A$4,(ROW()-ROW($D$91))*4+2,MATCH($D$90,$C:$C,0)+COLUMN()-COLUMN($D$91)-1)</f>
        <v>764</v>
      </c>
      <c r="M108" s="17" t="s">
        <v>37</v>
      </c>
      <c r="N108" s="4">
        <f t="shared" ca="1" si="0"/>
        <v>1184</v>
      </c>
      <c r="O108" s="4">
        <f t="shared" ca="1" si="0"/>
        <v>422</v>
      </c>
      <c r="P108" s="4">
        <f t="shared" ca="1" si="0"/>
        <v>762</v>
      </c>
      <c r="V108" s="17" t="s">
        <v>37</v>
      </c>
      <c r="W108" s="4">
        <f t="shared" ca="1" si="1"/>
        <v>1612</v>
      </c>
      <c r="X108" s="4">
        <f t="shared" ca="1" si="1"/>
        <v>693</v>
      </c>
      <c r="Y108" s="4">
        <f t="shared" ca="1" si="1"/>
        <v>919</v>
      </c>
    </row>
    <row r="109" spans="3:25" x14ac:dyDescent="0.2">
      <c r="C109" s="18" t="s">
        <v>38</v>
      </c>
      <c r="D109" s="4">
        <f ca="1">+OFFSET($A$4,(ROW()-ROW($D$91))*4+2,MATCH($D$90,$C:$C,0)+COLUMN()-COLUMN($D$91)-1)</f>
        <v>125</v>
      </c>
      <c r="E109" s="4">
        <f ca="1">+OFFSET($A$4,(ROW()-ROW($D$91))*4+2,MATCH($D$90,$C:$C,0)+COLUMN()-COLUMN($D$91)-1)</f>
        <v>253</v>
      </c>
      <c r="F109" s="4">
        <f ca="1">+OFFSET($A$4,(ROW()-ROW($D$91))*4+2,MATCH($D$90,$C:$C,0)+COLUMN()-COLUMN($D$91)-1)</f>
        <v>437</v>
      </c>
      <c r="M109" s="18" t="s">
        <v>38</v>
      </c>
      <c r="N109" s="4">
        <f t="shared" ca="1" si="0"/>
        <v>1148</v>
      </c>
      <c r="O109" s="4">
        <f t="shared" ca="1" si="0"/>
        <v>359</v>
      </c>
      <c r="P109" s="4">
        <f t="shared" ca="1" si="0"/>
        <v>789</v>
      </c>
      <c r="V109" s="18" t="s">
        <v>38</v>
      </c>
      <c r="W109" s="4">
        <f t="shared" ca="1" si="1"/>
        <v>2191</v>
      </c>
      <c r="X109" s="4">
        <f t="shared" ca="1" si="1"/>
        <v>725</v>
      </c>
      <c r="Y109" s="4">
        <f t="shared" ca="1" si="1"/>
        <v>1466</v>
      </c>
    </row>
    <row r="110" spans="3:25" x14ac:dyDescent="0.2">
      <c r="C110" s="18" t="s">
        <v>39</v>
      </c>
      <c r="D110" s="4" t="str">
        <f ca="1">+OFFSET($A$4,(ROW()-ROW($D$91))*4+2,MATCH($D$90,$C:$C,0)+COLUMN()-COLUMN($D$91)-1)</f>
        <v>-</v>
      </c>
      <c r="E110" s="4" t="str">
        <f ca="1">+OFFSET($A$4,(ROW()-ROW($D$91))*4+2,MATCH($D$90,$C:$C,0)+COLUMN()-COLUMN($D$91)-1)</f>
        <v>-</v>
      </c>
      <c r="F110" s="4" t="str">
        <f ca="1">+OFFSET($A$4,(ROW()-ROW($D$91))*4+2,MATCH($D$90,$C:$C,0)+COLUMN()-COLUMN($D$91)-1)</f>
        <v>-</v>
      </c>
      <c r="M110" s="18" t="s">
        <v>39</v>
      </c>
      <c r="N110" s="4" t="str">
        <f t="shared" ca="1" si="0"/>
        <v>-</v>
      </c>
      <c r="O110" s="4" t="str">
        <f t="shared" ca="1" si="0"/>
        <v>-</v>
      </c>
      <c r="P110" s="4" t="str">
        <f t="shared" ca="1" si="0"/>
        <v>-</v>
      </c>
      <c r="V110" s="18" t="s">
        <v>39</v>
      </c>
      <c r="W110" s="4">
        <f t="shared" ca="1" si="1"/>
        <v>48</v>
      </c>
      <c r="X110" s="4">
        <f t="shared" ca="1" si="1"/>
        <v>34</v>
      </c>
      <c r="Y110" s="4">
        <f t="shared" ca="1" si="1"/>
        <v>14</v>
      </c>
    </row>
    <row r="111" spans="3:25" x14ac:dyDescent="0.2">
      <c r="C111" s="19" t="s">
        <v>16</v>
      </c>
      <c r="D111" s="4">
        <f ca="1">SUM(D92:D110)</f>
        <v>18059</v>
      </c>
      <c r="E111" s="4">
        <f t="shared" ref="E111:F111" ca="1" si="2">SUM(E92:E110)</f>
        <v>19210</v>
      </c>
      <c r="F111" s="4">
        <f t="shared" ca="1" si="2"/>
        <v>37338</v>
      </c>
      <c r="M111" s="19" t="s">
        <v>16</v>
      </c>
      <c r="N111" s="4">
        <f ca="1">SUM(N92:N110)</f>
        <v>36925</v>
      </c>
      <c r="O111" s="4">
        <f t="shared" ref="O111" ca="1" si="3">SUM(O92:O110)</f>
        <v>17906</v>
      </c>
      <c r="P111" s="4">
        <f t="shared" ref="P111" ca="1" si="4">SUM(P92:P110)</f>
        <v>19019</v>
      </c>
      <c r="V111" s="19" t="s">
        <v>16</v>
      </c>
      <c r="W111" s="4">
        <f ca="1">SUM(W92:W110)</f>
        <v>29237</v>
      </c>
      <c r="X111" s="4">
        <f t="shared" ref="X111" ca="1" si="5">SUM(X92:X110)</f>
        <v>14068</v>
      </c>
      <c r="Y111" s="4">
        <f t="shared" ref="Y111" ca="1" si="6">SUM(Y92:Y110)</f>
        <v>15169</v>
      </c>
    </row>
    <row r="124" spans="6:17" x14ac:dyDescent="0.2"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</row>
    <row r="125" spans="6:17" x14ac:dyDescent="0.2">
      <c r="F125" s="20"/>
      <c r="G125" s="20"/>
      <c r="H125" s="20"/>
      <c r="I125" s="20"/>
      <c r="J125" s="20"/>
      <c r="K125" s="20"/>
      <c r="P125" s="20"/>
      <c r="Q125" s="20"/>
    </row>
    <row r="126" spans="6:17" x14ac:dyDescent="0.2">
      <c r="F126" s="21"/>
      <c r="G126" s="21"/>
      <c r="H126" s="21"/>
      <c r="I126" s="21"/>
      <c r="J126" s="21"/>
      <c r="K126" s="21"/>
      <c r="P126" s="21"/>
      <c r="Q126" s="21"/>
    </row>
    <row r="127" spans="6:17" x14ac:dyDescent="0.2">
      <c r="F127" s="21"/>
      <c r="G127" s="21"/>
      <c r="H127" s="21"/>
      <c r="I127" s="21"/>
      <c r="J127" s="21"/>
      <c r="K127" s="21"/>
      <c r="P127" s="21"/>
      <c r="Q127" s="21"/>
    </row>
    <row r="128" spans="6:17" x14ac:dyDescent="0.2">
      <c r="F128" s="21"/>
      <c r="G128" s="21"/>
      <c r="H128" s="21"/>
      <c r="I128" s="21"/>
      <c r="J128" s="21"/>
      <c r="K128" s="21"/>
      <c r="P128" s="21"/>
      <c r="Q128" s="21"/>
    </row>
    <row r="129" spans="6:17" x14ac:dyDescent="0.2">
      <c r="F129" s="21"/>
      <c r="G129" s="21"/>
      <c r="H129" s="21"/>
      <c r="I129" s="21"/>
      <c r="J129" s="21"/>
      <c r="K129" s="21"/>
      <c r="P129" s="21"/>
      <c r="Q129" s="21"/>
    </row>
    <row r="130" spans="6:17" x14ac:dyDescent="0.2">
      <c r="F130" s="21"/>
      <c r="G130" s="21"/>
      <c r="H130" s="21"/>
      <c r="I130" s="21"/>
      <c r="J130" s="21"/>
      <c r="K130" s="21"/>
      <c r="P130" s="21"/>
      <c r="Q130" s="21"/>
    </row>
    <row r="131" spans="6:17" x14ac:dyDescent="0.2">
      <c r="F131" s="21"/>
      <c r="G131" s="21"/>
      <c r="H131" s="21"/>
      <c r="I131" s="21"/>
      <c r="J131" s="21"/>
      <c r="K131" s="21"/>
      <c r="P131" s="21"/>
      <c r="Q131" s="21"/>
    </row>
    <row r="132" spans="6:17" x14ac:dyDescent="0.2">
      <c r="F132" s="21"/>
      <c r="G132" s="21"/>
      <c r="H132" s="21"/>
      <c r="I132" s="21"/>
      <c r="J132" s="21"/>
      <c r="K132" s="21"/>
      <c r="P132" s="21"/>
      <c r="Q132" s="21"/>
    </row>
    <row r="133" spans="6:17" x14ac:dyDescent="0.2">
      <c r="F133" s="21"/>
      <c r="G133" s="21"/>
      <c r="H133" s="21"/>
      <c r="I133" s="21"/>
      <c r="J133" s="21"/>
      <c r="K133" s="21"/>
      <c r="P133" s="21"/>
      <c r="Q133" s="21"/>
    </row>
    <row r="134" spans="6:17" x14ac:dyDescent="0.2">
      <c r="F134" s="21"/>
      <c r="G134" s="21"/>
      <c r="H134" s="21"/>
      <c r="I134" s="21"/>
      <c r="J134" s="21"/>
      <c r="K134" s="21"/>
      <c r="P134" s="21"/>
      <c r="Q134" s="21"/>
    </row>
    <row r="135" spans="6:17" x14ac:dyDescent="0.2">
      <c r="F135" s="21"/>
      <c r="G135" s="21"/>
      <c r="H135" s="21"/>
      <c r="I135" s="21"/>
      <c r="J135" s="21"/>
      <c r="K135" s="21"/>
      <c r="P135" s="21"/>
      <c r="Q135" s="21"/>
    </row>
    <row r="136" spans="6:17" x14ac:dyDescent="0.2">
      <c r="F136" s="21"/>
      <c r="G136" s="21"/>
      <c r="H136" s="21"/>
      <c r="I136" s="21"/>
      <c r="J136" s="21"/>
      <c r="K136" s="21"/>
      <c r="P136" s="21"/>
      <c r="Q136" s="21"/>
    </row>
    <row r="137" spans="6:17" x14ac:dyDescent="0.2">
      <c r="F137" s="21"/>
      <c r="G137" s="21"/>
      <c r="H137" s="21"/>
      <c r="I137" s="21"/>
      <c r="J137" s="21"/>
      <c r="K137" s="21"/>
      <c r="P137" s="21"/>
      <c r="Q137" s="21"/>
    </row>
    <row r="138" spans="6:17" x14ac:dyDescent="0.2">
      <c r="F138" s="21"/>
      <c r="G138" s="21"/>
      <c r="H138" s="21"/>
      <c r="I138" s="21"/>
      <c r="J138" s="21"/>
      <c r="K138" s="21"/>
      <c r="P138" s="21"/>
      <c r="Q138" s="21"/>
    </row>
    <row r="139" spans="6:17" x14ac:dyDescent="0.2">
      <c r="F139" s="21"/>
      <c r="G139" s="21"/>
      <c r="H139" s="21"/>
      <c r="I139" s="21"/>
      <c r="J139" s="21"/>
      <c r="K139" s="21"/>
      <c r="P139" s="21"/>
      <c r="Q139" s="21"/>
    </row>
    <row r="140" spans="6:17" x14ac:dyDescent="0.2">
      <c r="F140" s="21"/>
      <c r="G140" s="21"/>
      <c r="H140" s="21"/>
      <c r="I140" s="21"/>
      <c r="J140" s="21"/>
      <c r="K140" s="21"/>
      <c r="P140" s="21"/>
      <c r="Q140" s="21"/>
    </row>
    <row r="141" spans="6:17" x14ac:dyDescent="0.2">
      <c r="F141" s="21"/>
      <c r="G141" s="21"/>
      <c r="H141" s="21"/>
      <c r="I141" s="21"/>
      <c r="J141" s="21"/>
      <c r="K141" s="21"/>
      <c r="P141" s="21"/>
      <c r="Q141" s="21"/>
    </row>
    <row r="142" spans="6:17" x14ac:dyDescent="0.2">
      <c r="F142" s="21"/>
      <c r="G142" s="21"/>
      <c r="H142" s="21"/>
      <c r="I142" s="21"/>
      <c r="J142" s="21"/>
      <c r="K142" s="21"/>
      <c r="P142" s="21"/>
      <c r="Q142" s="21"/>
    </row>
    <row r="143" spans="6:17" x14ac:dyDescent="0.2">
      <c r="F143" s="21"/>
      <c r="G143" s="21"/>
      <c r="H143" s="21"/>
      <c r="I143" s="21"/>
      <c r="J143" s="21"/>
      <c r="K143" s="21"/>
      <c r="P143" s="21"/>
      <c r="Q143" s="21"/>
    </row>
    <row r="144" spans="6:17" x14ac:dyDescent="0.2">
      <c r="F144" s="22"/>
      <c r="G144" s="22"/>
      <c r="H144" s="22"/>
      <c r="I144" s="21"/>
      <c r="J144" s="21"/>
      <c r="K144" s="21"/>
      <c r="P144" s="22"/>
      <c r="Q144" s="22"/>
    </row>
    <row r="145" spans="6:17" x14ac:dyDescent="0.2">
      <c r="F145" s="23"/>
      <c r="G145" s="23"/>
      <c r="H145" s="23"/>
      <c r="I145" s="21"/>
      <c r="J145" s="21"/>
      <c r="K145" s="21"/>
      <c r="P145" s="21"/>
      <c r="Q145" s="21"/>
    </row>
  </sheetData>
  <mergeCells count="52">
    <mergeCell ref="C90:C91"/>
    <mergeCell ref="D90:F90"/>
    <mergeCell ref="N90:P90"/>
    <mergeCell ref="F124:H124"/>
    <mergeCell ref="I124:K124"/>
    <mergeCell ref="L124:N124"/>
    <mergeCell ref="O124:Q124"/>
    <mergeCell ref="M90:M91"/>
    <mergeCell ref="V90:V91"/>
    <mergeCell ref="W90:Y90"/>
    <mergeCell ref="E87:F87"/>
    <mergeCell ref="I87:L87"/>
    <mergeCell ref="N87:O87"/>
    <mergeCell ref="E88:G88"/>
    <mergeCell ref="N88:P88"/>
    <mergeCell ref="W88:Y88"/>
    <mergeCell ref="N86:Q86"/>
    <mergeCell ref="X86:AC86"/>
    <mergeCell ref="A66:A69"/>
    <mergeCell ref="A70:A73"/>
    <mergeCell ref="A74:A77"/>
    <mergeCell ref="A78:A81"/>
    <mergeCell ref="A82:A85"/>
    <mergeCell ref="A10:A13"/>
    <mergeCell ref="A62:A65"/>
    <mergeCell ref="A18:A21"/>
    <mergeCell ref="A22:A25"/>
    <mergeCell ref="A26:A29"/>
    <mergeCell ref="A30:A33"/>
    <mergeCell ref="A34:A37"/>
    <mergeCell ref="A38:A41"/>
    <mergeCell ref="A42:A45"/>
    <mergeCell ref="A46:A49"/>
    <mergeCell ref="A50:A53"/>
    <mergeCell ref="A54:A57"/>
    <mergeCell ref="A58:A61"/>
    <mergeCell ref="X4:Z4"/>
    <mergeCell ref="A14:A17"/>
    <mergeCell ref="A2:Q2"/>
    <mergeCell ref="O3:Q3"/>
    <mergeCell ref="AA3:AC3"/>
    <mergeCell ref="A4:A5"/>
    <mergeCell ref="B4:B5"/>
    <mergeCell ref="C4:E4"/>
    <mergeCell ref="F4:H4"/>
    <mergeCell ref="I4:K4"/>
    <mergeCell ref="L4:N4"/>
    <mergeCell ref="O4:Q4"/>
    <mergeCell ref="R4:T4"/>
    <mergeCell ref="U4:W4"/>
    <mergeCell ref="AA4:AC4"/>
    <mergeCell ref="A6:A9"/>
  </mergeCells>
  <phoneticPr fontId="2"/>
  <dataValidations count="1">
    <dataValidation type="list" showInputMessage="1" showErrorMessage="1" sqref="N88:P88 W88:Y88 E88:G88" xr:uid="{00000000-0002-0000-0000-000000000000}">
      <formula1>$4:$4</formula1>
    </dataValidation>
  </dataValidations>
  <pageMargins left="0.75" right="0.75" top="0.32" bottom="0.31" header="0.28999999999999998" footer="0.25"/>
  <pageSetup paperSize="8" scale="58" orientation="landscape" r:id="rId1"/>
  <headerFooter alignWithMargins="0"/>
  <rowBreaks count="2" manualBreakCount="2">
    <brk id="57" max="29" man="1"/>
    <brk id="12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2－2</vt:lpstr>
      <vt:lpstr>'2－2'!Print_Area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大島良子</cp:lastModifiedBy>
  <cp:lastPrinted>2023-02-06T23:38:22Z</cp:lastPrinted>
  <dcterms:created xsi:type="dcterms:W3CDTF">2019-02-21T23:49:11Z</dcterms:created>
  <dcterms:modified xsi:type="dcterms:W3CDTF">2024-02-27T01:44:46Z</dcterms:modified>
</cp:coreProperties>
</file>