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006148\Desktop\"/>
    </mc:Choice>
  </mc:AlternateContent>
  <xr:revisionPtr revIDLastSave="0" documentId="13_ncr:1_{E1ABD8BF-28E6-41B6-8320-1AC46EB61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－3 " sheetId="1" r:id="rId1"/>
  </sheets>
  <definedNames>
    <definedName name="_xlnm.Print_Area" localSheetId="0">'2－3 '!$A$1:$R$102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5" i="1"/>
  <c r="J64" i="1"/>
  <c r="M64" i="1" s="1"/>
  <c r="J65" i="1"/>
  <c r="N63" i="1"/>
  <c r="M63" i="1"/>
  <c r="M65" i="1"/>
  <c r="N65" i="1" s="1"/>
  <c r="F64" i="1"/>
  <c r="F65" i="1"/>
  <c r="G60" i="1"/>
  <c r="F58" i="1"/>
  <c r="G58" i="1"/>
  <c r="J58" i="1"/>
  <c r="M58" i="1" s="1"/>
  <c r="F59" i="1"/>
  <c r="G59" i="1"/>
  <c r="J59" i="1"/>
  <c r="F60" i="1"/>
  <c r="J60" i="1"/>
  <c r="F61" i="1"/>
  <c r="G61" i="1"/>
  <c r="J61" i="1"/>
  <c r="F62" i="1"/>
  <c r="G62" i="1"/>
  <c r="J62" i="1"/>
  <c r="F63" i="1"/>
  <c r="G63" i="1"/>
  <c r="J63" i="1"/>
  <c r="J57" i="1"/>
  <c r="G57" i="1"/>
  <c r="F57" i="1"/>
  <c r="J56" i="1"/>
  <c r="G56" i="1"/>
  <c r="F56" i="1"/>
  <c r="J55" i="1"/>
  <c r="G55" i="1"/>
  <c r="M55" i="1" s="1"/>
  <c r="F55" i="1"/>
  <c r="J54" i="1"/>
  <c r="G54" i="1"/>
  <c r="F54" i="1"/>
  <c r="J53" i="1"/>
  <c r="G53" i="1"/>
  <c r="F53" i="1"/>
  <c r="J52" i="1"/>
  <c r="G52" i="1"/>
  <c r="F52" i="1"/>
  <c r="J50" i="1"/>
  <c r="G50" i="1"/>
  <c r="M50" i="1" s="1"/>
  <c r="F50" i="1"/>
  <c r="J49" i="1"/>
  <c r="G49" i="1"/>
  <c r="F49" i="1"/>
  <c r="J48" i="1"/>
  <c r="G48" i="1"/>
  <c r="F48" i="1"/>
  <c r="J47" i="1"/>
  <c r="G47" i="1"/>
  <c r="F47" i="1"/>
  <c r="N64" i="1" l="1"/>
  <c r="N50" i="1"/>
  <c r="N55" i="1"/>
  <c r="M62" i="1"/>
  <c r="N62" i="1" s="1"/>
  <c r="M61" i="1"/>
  <c r="N61" i="1" s="1"/>
  <c r="M59" i="1"/>
  <c r="N59" i="1" s="1"/>
  <c r="M60" i="1"/>
  <c r="N60" i="1" s="1"/>
  <c r="M54" i="1"/>
  <c r="N54" i="1" s="1"/>
  <c r="N58" i="1"/>
  <c r="M47" i="1"/>
  <c r="N47" i="1" s="1"/>
  <c r="M52" i="1"/>
  <c r="N52" i="1" s="1"/>
  <c r="M56" i="1"/>
  <c r="N56" i="1" s="1"/>
  <c r="M48" i="1"/>
  <c r="N48" i="1" s="1"/>
  <c r="M53" i="1"/>
  <c r="N53" i="1" s="1"/>
  <c r="M49" i="1"/>
  <c r="N49" i="1" s="1"/>
  <c r="M57" i="1"/>
  <c r="N57" i="1" s="1"/>
</calcChain>
</file>

<file path=xl/sharedStrings.xml><?xml version="1.0" encoding="utf-8"?>
<sst xmlns="http://schemas.openxmlformats.org/spreadsheetml/2006/main" count="175" uniqueCount="59">
  <si>
    <t>３　人口動態の推移</t>
    <rPh sb="2" eb="4">
      <t>ジンコウ</t>
    </rPh>
    <rPh sb="4" eb="6">
      <t>ドウタイ</t>
    </rPh>
    <rPh sb="7" eb="9">
      <t>スイイ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</si>
  <si>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</si>
  <si>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年　　次</t>
    <rPh sb="0" eb="1">
      <t>トシ</t>
    </rPh>
    <rPh sb="3" eb="4">
      <t>ツギ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</si>
  <si>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</si>
  <si>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</si>
  <si>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</si>
  <si>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差引
増減</t>
    <rPh sb="0" eb="2">
      <t>サシヒキ</t>
    </rPh>
    <rPh sb="3" eb="5">
      <t>ゾウゲン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</si>
  <si>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</si>
  <si>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</si>
  <si>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</t>
    <rPh sb="0" eb="2">
      <t>ゾウゲン</t>
    </rPh>
    <phoneticPr fontId="2"/>
  </si>
  <si>
    <t>転　　入</t>
    <rPh sb="0" eb="1">
      <t>テン</t>
    </rPh>
    <rPh sb="3" eb="4">
      <t>イリ</t>
    </rPh>
    <phoneticPr fontId="2"/>
  </si>
  <si>
    <t>転　　出</t>
    <rPh sb="0" eb="1">
      <t>テン</t>
    </rPh>
    <rPh sb="3" eb="4">
      <t>デ</t>
    </rPh>
    <phoneticPr fontId="2"/>
  </si>
  <si>
    <t>転入計</t>
    <rPh sb="0" eb="2">
      <t>テンニュウ</t>
    </rPh>
    <rPh sb="2" eb="3">
      <t>ケイ</t>
    </rPh>
    <phoneticPr fontId="2"/>
  </si>
  <si>
    <t>県内</t>
    <rPh sb="0" eb="2">
      <t>ケンナイ</t>
    </rPh>
    <phoneticPr fontId="2"/>
  </si>
  <si>
    <t>県外その他</t>
    <rPh sb="0" eb="2">
      <t>ケンガイ</t>
    </rPh>
    <rPh sb="4" eb="5">
      <t>タ</t>
    </rPh>
    <phoneticPr fontId="2"/>
  </si>
  <si>
    <t>転出計</t>
    <rPh sb="0" eb="2">
      <t>テンシュツ</t>
    </rPh>
    <rPh sb="2" eb="3">
      <t>ケイ</t>
    </rPh>
    <phoneticPr fontId="2"/>
  </si>
  <si>
    <t>平成8年</t>
    <rPh sb="0" eb="2">
      <t>ヘイセイ</t>
    </rPh>
    <rPh sb="3" eb="4">
      <t>ネン</t>
    </rPh>
    <phoneticPr fontId="2"/>
  </si>
  <si>
    <t>甲 州 市</t>
    <rPh sb="0" eb="1">
      <t>コウ</t>
    </rPh>
    <rPh sb="2" eb="3">
      <t>シュウ</t>
    </rPh>
    <rPh sb="4" eb="5">
      <t>シ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</si>
  <si>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</si>
  <si>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</si>
  <si>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2">
      <t>ヤマト</t>
    </rPh>
    <rPh sb="2" eb="3">
      <t>ムラ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</si>
  <si>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</si>
  <si>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</si>
  <si>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</si>
  <si>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</si>
  <si>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</si>
  <si>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</si>
  <si>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</si>
  <si>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</si>
  <si>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</si>
  <si>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</si>
  <si>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</si>
  <si>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</si>
  <si>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</si>
  <si>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</si>
  <si>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</si>
  <si>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</si>
  <si>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</si>
  <si>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</si>
  <si>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</si>
  <si>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</si>
  <si>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　　　　　　　　　　　　資料：市民課　　　　　　　　　　　　　</t>
    <rPh sb="12" eb="14">
      <t>シリョウ</t>
    </rPh>
    <rPh sb="15" eb="17">
      <t>シミン</t>
    </rPh>
    <rPh sb="17" eb="18">
      <t>カ</t>
    </rPh>
    <phoneticPr fontId="2"/>
  </si>
  <si>
    <t>グラフ</t>
    <phoneticPr fontId="2"/>
  </si>
  <si>
    <t>自然動態</t>
    <rPh sb="0" eb="2">
      <t>シゼン</t>
    </rPh>
    <rPh sb="2" eb="4">
      <t>ドウタイ</t>
    </rPh>
    <phoneticPr fontId="2"/>
  </si>
  <si>
    <t>出生</t>
    <rPh sb="0" eb="2">
      <t>シュッショウ</t>
    </rPh>
    <phoneticPr fontId="2"/>
  </si>
  <si>
    <t>社会動態</t>
    <rPh sb="0" eb="2">
      <t>シャカイ</t>
    </rPh>
    <rPh sb="2" eb="4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</si>
  <si>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</si>
  <si>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</si>
  <si>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</si>
  <si>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</si>
  <si>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</si>
  <si>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</si>
  <si>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</si>
  <si>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</si>
  <si>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※平成18年以降の集計（前年10月1日～登録年9月30日の間）</t>
    <rPh sb="1" eb="3">
      <t>ヘイセイ</t>
    </rPh>
    <rPh sb="5" eb="6">
      <t>ネン</t>
    </rPh>
    <rPh sb="6" eb="8">
      <t>イコウ</t>
    </rPh>
    <rPh sb="9" eb="11">
      <t>シュウケイ</t>
    </rPh>
    <rPh sb="12" eb="14">
      <t>ゼンネン</t>
    </rPh>
    <phoneticPr fontId="2"/>
  </si>
  <si>
    <t>令和元年</t>
    <rPh sb="0" eb="2">
      <t>レイワ</t>
    </rPh>
    <rPh sb="2" eb="4">
      <t>ガンネン</t>
    </rPh>
    <phoneticPr fontId="2"/>
  </si>
  <si>
    <t>【２】人口</t>
    <rPh sb="3" eb="5">
      <t>ジンコウ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</si>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</sst>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2" xfId="0" applyNumberFormat="1" applyFont="1" applyBorder="1">
      <alignment vertical="center"/>
    </xf>
    <xf numFmtId="0" fontId="5" fillId="0" borderId="2" xfId="0" applyFont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7" fontId="7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自然動態の推移</a:t>
            </a:r>
          </a:p>
        </c:rich>
      </c:tx>
      <c:layout>
        <c:manualLayout>
          <c:xMode val="edge"/>
          <c:yMode val="edge"/>
          <c:x val="0.36314453796723684"/>
          <c:y val="5.26314766209779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2212488917706"/>
          <c:y val="0.28792569659442724"/>
          <c:w val="0.79946011035979414"/>
          <c:h val="0.5356037151702786"/>
        </c:manualLayout>
      </c:layout>
      <c:lineChart>
        <c:grouping val="standard"/>
        <c:varyColors val="0"/>
        <c:ser>
          <c:idx val="0"/>
          <c:order val="0"/>
          <c:tx>
            <c:strRef>
              <c:f>'2－3 '!$D$72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66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CCFF"/>
              </a:solidFill>
              <a:ln>
                <a:solidFill>
                  <a:srgbClr val="66CCFF"/>
                </a:solidFill>
                <a:prstDash val="solid"/>
              </a:ln>
            </c:spPr>
          </c:marker>
          <c:cat>
            <c:strRef>
              <c:f>'2－3 '!$C$83:$C$101</c:f>
              <c:strCache>
                <c:ptCount val="19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  <c:pt idx="16">
                  <c:v>令和4年</c:v>
                </c:pt>
                <c:pt idx="17">
                  <c:v>令和5年</c:v>
                </c:pt>
                <c:pt idx="18">
                  <c:v>令和6年</c:v>
                </c:pt>
              </c:strCache>
            </c:strRef>
          </c:cat>
          <c:val>
            <c:numRef>
              <c:f>'2－3 '!$D$83:$D$101</c:f>
              <c:numCache>
                <c:formatCode>General</c:formatCode>
                <c:ptCount val="19"/>
                <c:pt idx="0">
                  <c:v>232</c:v>
                </c:pt>
                <c:pt idx="1">
                  <c:v>248</c:v>
                </c:pt>
                <c:pt idx="2">
                  <c:v>234</c:v>
                </c:pt>
                <c:pt idx="3">
                  <c:v>207</c:v>
                </c:pt>
                <c:pt idx="4">
                  <c:v>193</c:v>
                </c:pt>
                <c:pt idx="5">
                  <c:v>224</c:v>
                </c:pt>
                <c:pt idx="6">
                  <c:v>187</c:v>
                </c:pt>
                <c:pt idx="7">
                  <c:v>183</c:v>
                </c:pt>
                <c:pt idx="8">
                  <c:v>196</c:v>
                </c:pt>
                <c:pt idx="9">
                  <c:v>182</c:v>
                </c:pt>
                <c:pt idx="10">
                  <c:v>163</c:v>
                </c:pt>
                <c:pt idx="11">
                  <c:v>159</c:v>
                </c:pt>
                <c:pt idx="12">
                  <c:v>163</c:v>
                </c:pt>
                <c:pt idx="13">
                  <c:v>143</c:v>
                </c:pt>
                <c:pt idx="14">
                  <c:v>133</c:v>
                </c:pt>
                <c:pt idx="15">
                  <c:v>127</c:v>
                </c:pt>
                <c:pt idx="16">
                  <c:v>146</c:v>
                </c:pt>
                <c:pt idx="17">
                  <c:v>115</c:v>
                </c:pt>
                <c:pt idx="18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8-4CBF-9B7E-6910F2838590}"/>
            </c:ext>
          </c:extLst>
        </c:ser>
        <c:ser>
          <c:idx val="1"/>
          <c:order val="1"/>
          <c:tx>
            <c:strRef>
              <c:f>'2－3 '!$E$72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FF99A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A0"/>
              </a:solidFill>
              <a:ln>
                <a:solidFill>
                  <a:srgbClr val="FF99A0"/>
                </a:solidFill>
                <a:prstDash val="solid"/>
              </a:ln>
            </c:spPr>
          </c:marker>
          <c:cat>
            <c:strRef>
              <c:f>'2－3 '!$C$83:$C$101</c:f>
              <c:strCache>
                <c:ptCount val="19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  <c:pt idx="16">
                  <c:v>令和4年</c:v>
                </c:pt>
                <c:pt idx="17">
                  <c:v>令和5年</c:v>
                </c:pt>
                <c:pt idx="18">
                  <c:v>令和6年</c:v>
                </c:pt>
              </c:strCache>
            </c:strRef>
          </c:cat>
          <c:val>
            <c:numRef>
              <c:f>'2－3 '!$E$83:$E$101</c:f>
              <c:numCache>
                <c:formatCode>General</c:formatCode>
                <c:ptCount val="19"/>
                <c:pt idx="0">
                  <c:v>469</c:v>
                </c:pt>
                <c:pt idx="1">
                  <c:v>427</c:v>
                </c:pt>
                <c:pt idx="2">
                  <c:v>441</c:v>
                </c:pt>
                <c:pt idx="3">
                  <c:v>417</c:v>
                </c:pt>
                <c:pt idx="4">
                  <c:v>457</c:v>
                </c:pt>
                <c:pt idx="5">
                  <c:v>416</c:v>
                </c:pt>
                <c:pt idx="6">
                  <c:v>457</c:v>
                </c:pt>
                <c:pt idx="7">
                  <c:v>499</c:v>
                </c:pt>
                <c:pt idx="8">
                  <c:v>462</c:v>
                </c:pt>
                <c:pt idx="9">
                  <c:v>452</c:v>
                </c:pt>
                <c:pt idx="10">
                  <c:v>415</c:v>
                </c:pt>
                <c:pt idx="11">
                  <c:v>514</c:v>
                </c:pt>
                <c:pt idx="12">
                  <c:v>499</c:v>
                </c:pt>
                <c:pt idx="13">
                  <c:v>475</c:v>
                </c:pt>
                <c:pt idx="14">
                  <c:v>444</c:v>
                </c:pt>
                <c:pt idx="15">
                  <c:v>424</c:v>
                </c:pt>
                <c:pt idx="16">
                  <c:v>509</c:v>
                </c:pt>
                <c:pt idx="17">
                  <c:v>499</c:v>
                </c:pt>
                <c:pt idx="18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8-4CBF-9B7E-6910F283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66960"/>
        <c:axId val="1"/>
      </c:lineChart>
      <c:catAx>
        <c:axId val="33486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550171056204183"/>
              <c:y val="0.21052629532419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66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5530332293368985"/>
          <c:y val="6.5964773421911593E-2"/>
          <c:w val="0.16260222644583222"/>
          <c:h val="0.13420887973887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/>
              <a:t>社会動態の推移</a:t>
            </a:r>
          </a:p>
        </c:rich>
      </c:tx>
      <c:layout>
        <c:manualLayout>
          <c:xMode val="edge"/>
          <c:yMode val="edge"/>
          <c:x val="0.36187846863969592"/>
          <c:y val="5.55559721701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37016574585636"/>
          <c:y val="0.2839514731369151"/>
          <c:w val="0.77900552486187846"/>
          <c:h val="0.53086579760379771"/>
        </c:manualLayout>
      </c:layout>
      <c:lineChart>
        <c:grouping val="standard"/>
        <c:varyColors val="0"/>
        <c:ser>
          <c:idx val="0"/>
          <c:order val="0"/>
          <c:tx>
            <c:strRef>
              <c:f>'2－3 '!$J$72</c:f>
              <c:strCache>
                <c:ptCount val="1"/>
                <c:pt idx="0">
                  <c:v>転入</c:v>
                </c:pt>
              </c:strCache>
            </c:strRef>
          </c:tx>
          <c:spPr>
            <a:ln w="12700">
              <a:solidFill>
                <a:srgbClr val="66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CCFF"/>
              </a:solidFill>
              <a:ln>
                <a:solidFill>
                  <a:srgbClr val="66CCFF"/>
                </a:solidFill>
                <a:prstDash val="solid"/>
              </a:ln>
            </c:spPr>
          </c:marker>
          <c:cat>
            <c:strRef>
              <c:f>'2－3 '!$I$83:$I$101</c:f>
              <c:strCache>
                <c:ptCount val="19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  <c:pt idx="16">
                  <c:v>令和4年</c:v>
                </c:pt>
                <c:pt idx="17">
                  <c:v>令和5年</c:v>
                </c:pt>
                <c:pt idx="18">
                  <c:v>令和6年</c:v>
                </c:pt>
              </c:strCache>
            </c:strRef>
          </c:cat>
          <c:val>
            <c:numRef>
              <c:f>'2－3 '!$J$83:$J$101</c:f>
              <c:numCache>
                <c:formatCode>General</c:formatCode>
                <c:ptCount val="19"/>
                <c:pt idx="0">
                  <c:v>969</c:v>
                </c:pt>
                <c:pt idx="1">
                  <c:v>920</c:v>
                </c:pt>
                <c:pt idx="2">
                  <c:v>908</c:v>
                </c:pt>
                <c:pt idx="3">
                  <c:v>833</c:v>
                </c:pt>
                <c:pt idx="4">
                  <c:v>847</c:v>
                </c:pt>
                <c:pt idx="5">
                  <c:v>779</c:v>
                </c:pt>
                <c:pt idx="6">
                  <c:v>729</c:v>
                </c:pt>
                <c:pt idx="7">
                  <c:v>785</c:v>
                </c:pt>
                <c:pt idx="8">
                  <c:v>740</c:v>
                </c:pt>
                <c:pt idx="9">
                  <c:v>745</c:v>
                </c:pt>
                <c:pt idx="10">
                  <c:v>735</c:v>
                </c:pt>
                <c:pt idx="11">
                  <c:v>717</c:v>
                </c:pt>
                <c:pt idx="12">
                  <c:v>673</c:v>
                </c:pt>
                <c:pt idx="13">
                  <c:v>682</c:v>
                </c:pt>
                <c:pt idx="14">
                  <c:v>619</c:v>
                </c:pt>
                <c:pt idx="15">
                  <c:v>734</c:v>
                </c:pt>
                <c:pt idx="16">
                  <c:v>764</c:v>
                </c:pt>
                <c:pt idx="17">
                  <c:v>752</c:v>
                </c:pt>
                <c:pt idx="18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1-43B6-BE51-675201979EE4}"/>
            </c:ext>
          </c:extLst>
        </c:ser>
        <c:ser>
          <c:idx val="1"/>
          <c:order val="1"/>
          <c:tx>
            <c:strRef>
              <c:f>'2－3 '!$K$72</c:f>
              <c:strCache>
                <c:ptCount val="1"/>
                <c:pt idx="0">
                  <c:v>転出</c:v>
                </c:pt>
              </c:strCache>
            </c:strRef>
          </c:tx>
          <c:spPr>
            <a:ln w="12700">
              <a:solidFill>
                <a:srgbClr val="FF99A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A0"/>
              </a:solidFill>
              <a:ln>
                <a:solidFill>
                  <a:srgbClr val="FF99A0"/>
                </a:solidFill>
                <a:prstDash val="solid"/>
              </a:ln>
            </c:spPr>
          </c:marker>
          <c:cat>
            <c:strRef>
              <c:f>'2－3 '!$I$83:$I$101</c:f>
              <c:strCache>
                <c:ptCount val="19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  <c:pt idx="16">
                  <c:v>令和4年</c:v>
                </c:pt>
                <c:pt idx="17">
                  <c:v>令和5年</c:v>
                </c:pt>
                <c:pt idx="18">
                  <c:v>令和6年</c:v>
                </c:pt>
              </c:strCache>
            </c:strRef>
          </c:cat>
          <c:val>
            <c:numRef>
              <c:f>'2－3 '!$K$83:$K$101</c:f>
              <c:numCache>
                <c:formatCode>General</c:formatCode>
                <c:ptCount val="19"/>
                <c:pt idx="0">
                  <c:v>1178</c:v>
                </c:pt>
                <c:pt idx="1">
                  <c:v>1107</c:v>
                </c:pt>
                <c:pt idx="2">
                  <c:v>1033</c:v>
                </c:pt>
                <c:pt idx="3">
                  <c:v>1012</c:v>
                </c:pt>
                <c:pt idx="4">
                  <c:v>1012</c:v>
                </c:pt>
                <c:pt idx="5">
                  <c:v>933</c:v>
                </c:pt>
                <c:pt idx="6">
                  <c:v>954</c:v>
                </c:pt>
                <c:pt idx="7">
                  <c:v>906</c:v>
                </c:pt>
                <c:pt idx="8">
                  <c:v>955</c:v>
                </c:pt>
                <c:pt idx="9">
                  <c:v>913</c:v>
                </c:pt>
                <c:pt idx="10">
                  <c:v>832</c:v>
                </c:pt>
                <c:pt idx="11">
                  <c:v>870</c:v>
                </c:pt>
                <c:pt idx="12">
                  <c:v>900</c:v>
                </c:pt>
                <c:pt idx="13">
                  <c:v>890</c:v>
                </c:pt>
                <c:pt idx="14">
                  <c:v>827</c:v>
                </c:pt>
                <c:pt idx="15">
                  <c:v>759</c:v>
                </c:pt>
                <c:pt idx="16">
                  <c:v>865</c:v>
                </c:pt>
                <c:pt idx="17">
                  <c:v>782</c:v>
                </c:pt>
                <c:pt idx="18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1-43B6-BE51-675201979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64336"/>
        <c:axId val="1"/>
      </c:lineChart>
      <c:catAx>
        <c:axId val="33486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6022097927414244"/>
              <c:y val="0.20987751531058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64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7071824468807881"/>
          <c:y val="6.147307448637887E-2"/>
          <c:w val="0.16298336501040822"/>
          <c:h val="0.130949769209883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100100</xdr:colOff>
      <xdr:row>68</xdr:row>
      <xdr:rowOff>158651</xdr:rowOff>
    </xdr:from>
    <xdr:to>
      <xdr:col>14</xdr:col>
      <xdr:colOff>75390</xdr:colOff>
      <xdr:row>85</xdr:row>
      <xdr:rowOff>24295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550</xdr:colOff>
      <xdr:row>85</xdr:row>
      <xdr:rowOff>24295</xdr:rowOff>
    </xdr:from>
    <xdr:to>
      <xdr:col>14</xdr:col>
      <xdr:colOff>76750</xdr:colOff>
      <xdr:row>101</xdr:row>
      <xdr:rowOff>43345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1"/>
  <sheetViews>
    <sheetView tabSelected="1" view="pageBreakPreview" topLeftCell="A50" zoomScale="69" zoomScaleNormal="100" zoomScaleSheetLayoutView="69" workbookViewId="0">
      <selection activeCell="J89" sqref="J89"/>
    </sheetView>
  </sheetViews>
  <sheetFormatPr defaultRowHeight="13.5" x14ac:dyDescent="0.15"/>
  <cols>
    <col min="1" max="1" width="1.5" customWidth="1"/>
    <col min="2" max="2" width="9.125" bestFit="1" customWidth="1"/>
    <col min="3" max="3" width="8.625" customWidth="1"/>
    <col min="4" max="6" width="5.625" customWidth="1"/>
    <col min="7" max="8" width="6.625" customWidth="1"/>
    <col min="9" max="9" width="9.625" customWidth="1"/>
    <col min="10" max="11" width="6.625" customWidth="1"/>
    <col min="12" max="12" width="9.625" customWidth="1"/>
    <col min="13" max="14" width="6.75" customWidth="1"/>
    <col min="15" max="15" width="3.125" customWidth="1"/>
  </cols>
  <sheetData>
    <row r="1" spans="2:14" x14ac:dyDescent="0.15">
      <c r="B1" t="s">
        <v>56</v>
      </c>
    </row>
    <row r="2" spans="2:14" x14ac:dyDescent="0.1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x14ac:dyDescent="0.15">
      <c r="L3" s="34" t="s">
        <v>1</v>
      </c>
      <c r="M3" s="34"/>
      <c r="N3" s="34"/>
    </row>
    <row r="4" spans="2:14" ht="15" customHeight="1" x14ac:dyDescent="0.15">
      <c r="B4" s="35" t="s">
        <v>2</v>
      </c>
      <c r="C4" s="38" t="s">
        <v>3</v>
      </c>
      <c r="D4" s="41" t="s">
        <v>4</v>
      </c>
      <c r="E4" s="41"/>
      <c r="F4" s="41"/>
      <c r="G4" s="41" t="s">
        <v>5</v>
      </c>
      <c r="H4" s="41"/>
      <c r="I4" s="41"/>
      <c r="J4" s="41"/>
      <c r="K4" s="41"/>
      <c r="L4" s="41"/>
      <c r="M4" s="41"/>
      <c r="N4" s="42" t="s">
        <v>6</v>
      </c>
    </row>
    <row r="5" spans="2:14" ht="15" customHeight="1" x14ac:dyDescent="0.15">
      <c r="B5" s="36"/>
      <c r="C5" s="39"/>
      <c r="D5" s="41" t="s">
        <v>7</v>
      </c>
      <c r="E5" s="41" t="s">
        <v>8</v>
      </c>
      <c r="F5" s="41" t="s">
        <v>9</v>
      </c>
      <c r="G5" s="41" t="s">
        <v>10</v>
      </c>
      <c r="H5" s="41"/>
      <c r="I5" s="41"/>
      <c r="J5" s="41" t="s">
        <v>11</v>
      </c>
      <c r="K5" s="41"/>
      <c r="L5" s="41"/>
      <c r="M5" s="41" t="s">
        <v>9</v>
      </c>
      <c r="N5" s="41"/>
    </row>
    <row r="6" spans="2:14" ht="15" customHeight="1" x14ac:dyDescent="0.15">
      <c r="B6" s="37"/>
      <c r="C6" s="40"/>
      <c r="D6" s="41"/>
      <c r="E6" s="41"/>
      <c r="F6" s="41"/>
      <c r="G6" s="1" t="s">
        <v>12</v>
      </c>
      <c r="H6" s="1" t="s">
        <v>13</v>
      </c>
      <c r="I6" s="1" t="s">
        <v>14</v>
      </c>
      <c r="J6" s="1" t="s">
        <v>15</v>
      </c>
      <c r="K6" s="1" t="s">
        <v>13</v>
      </c>
      <c r="L6" s="1" t="s">
        <v>14</v>
      </c>
      <c r="M6" s="41"/>
      <c r="N6" s="41"/>
    </row>
    <row r="7" spans="2:14" ht="15" customHeight="1" x14ac:dyDescent="0.15">
      <c r="B7" s="29" t="s">
        <v>16</v>
      </c>
      <c r="C7" s="2" t="s">
        <v>17</v>
      </c>
      <c r="D7" s="3">
        <v>305</v>
      </c>
      <c r="E7" s="3">
        <v>358</v>
      </c>
      <c r="F7" s="4">
        <v>-53</v>
      </c>
      <c r="G7" s="3">
        <v>1145</v>
      </c>
      <c r="H7" s="3">
        <v>608</v>
      </c>
      <c r="I7" s="3">
        <v>537</v>
      </c>
      <c r="J7" s="3">
        <v>1329</v>
      </c>
      <c r="K7" s="3">
        <v>842</v>
      </c>
      <c r="L7" s="3">
        <v>487</v>
      </c>
      <c r="M7" s="5">
        <v>-184</v>
      </c>
      <c r="N7" s="5">
        <v>-237</v>
      </c>
    </row>
    <row r="8" spans="2:14" ht="15" customHeight="1" x14ac:dyDescent="0.15">
      <c r="B8" s="30"/>
      <c r="C8" s="6" t="s">
        <v>18</v>
      </c>
      <c r="D8" s="7">
        <v>241</v>
      </c>
      <c r="E8" s="7">
        <v>265</v>
      </c>
      <c r="F8" s="8">
        <v>-24</v>
      </c>
      <c r="G8" s="9">
        <v>776</v>
      </c>
      <c r="H8" s="9">
        <v>400</v>
      </c>
      <c r="I8" s="10">
        <v>376</v>
      </c>
      <c r="J8" s="9">
        <v>980</v>
      </c>
      <c r="K8" s="9">
        <v>610</v>
      </c>
      <c r="L8" s="9">
        <v>370</v>
      </c>
      <c r="M8" s="11">
        <v>-204</v>
      </c>
      <c r="N8" s="11">
        <v>-228</v>
      </c>
    </row>
    <row r="9" spans="2:14" ht="15" customHeight="1" x14ac:dyDescent="0.15">
      <c r="B9" s="30"/>
      <c r="C9" s="6" t="s">
        <v>19</v>
      </c>
      <c r="D9" s="7">
        <v>54</v>
      </c>
      <c r="E9" s="7">
        <v>73</v>
      </c>
      <c r="F9" s="8">
        <v>-19</v>
      </c>
      <c r="G9" s="9">
        <v>305</v>
      </c>
      <c r="H9" s="9">
        <v>185</v>
      </c>
      <c r="I9" s="9">
        <v>120</v>
      </c>
      <c r="J9" s="9">
        <v>259</v>
      </c>
      <c r="K9" s="9">
        <v>178</v>
      </c>
      <c r="L9" s="9">
        <v>81</v>
      </c>
      <c r="M9" s="11">
        <v>46</v>
      </c>
      <c r="N9" s="12">
        <v>27</v>
      </c>
    </row>
    <row r="10" spans="2:14" ht="15" customHeight="1" x14ac:dyDescent="0.15">
      <c r="B10" s="31"/>
      <c r="C10" s="6" t="s">
        <v>20</v>
      </c>
      <c r="D10" s="7">
        <v>10</v>
      </c>
      <c r="E10" s="7">
        <v>20</v>
      </c>
      <c r="F10" s="8">
        <v>-10</v>
      </c>
      <c r="G10" s="9">
        <v>64</v>
      </c>
      <c r="H10" s="9">
        <v>23</v>
      </c>
      <c r="I10" s="9">
        <v>41</v>
      </c>
      <c r="J10" s="9">
        <v>90</v>
      </c>
      <c r="K10" s="9">
        <v>54</v>
      </c>
      <c r="L10" s="10">
        <v>36</v>
      </c>
      <c r="M10" s="11">
        <v>-26</v>
      </c>
      <c r="N10" s="12">
        <v>-36</v>
      </c>
    </row>
    <row r="11" spans="2:14" ht="15" customHeight="1" x14ac:dyDescent="0.15">
      <c r="B11" s="43" t="s">
        <v>21</v>
      </c>
      <c r="C11" s="2" t="s">
        <v>17</v>
      </c>
      <c r="D11" s="3">
        <v>295</v>
      </c>
      <c r="E11" s="3">
        <v>376</v>
      </c>
      <c r="F11" s="5">
        <v>-81</v>
      </c>
      <c r="G11" s="3">
        <v>1156</v>
      </c>
      <c r="H11" s="3">
        <v>635</v>
      </c>
      <c r="I11" s="3">
        <v>521</v>
      </c>
      <c r="J11" s="3">
        <v>1242</v>
      </c>
      <c r="K11" s="3">
        <v>779</v>
      </c>
      <c r="L11" s="3">
        <v>463</v>
      </c>
      <c r="M11" s="5">
        <v>-86</v>
      </c>
      <c r="N11" s="5">
        <v>-167</v>
      </c>
    </row>
    <row r="12" spans="2:14" ht="15" customHeight="1" x14ac:dyDescent="0.15">
      <c r="B12" s="44"/>
      <c r="C12" s="6" t="s">
        <v>18</v>
      </c>
      <c r="D12" s="10">
        <v>222</v>
      </c>
      <c r="E12" s="10">
        <v>267</v>
      </c>
      <c r="F12" s="12">
        <v>-45</v>
      </c>
      <c r="G12" s="13">
        <v>804</v>
      </c>
      <c r="H12" s="13">
        <v>416</v>
      </c>
      <c r="I12" s="10">
        <v>388</v>
      </c>
      <c r="J12" s="13">
        <v>854</v>
      </c>
      <c r="K12" s="13">
        <v>541</v>
      </c>
      <c r="L12" s="13">
        <v>313</v>
      </c>
      <c r="M12" s="14">
        <v>-50</v>
      </c>
      <c r="N12" s="12">
        <v>-95</v>
      </c>
    </row>
    <row r="13" spans="2:14" ht="15" customHeight="1" x14ac:dyDescent="0.15">
      <c r="B13" s="44"/>
      <c r="C13" s="6" t="s">
        <v>19</v>
      </c>
      <c r="D13" s="10">
        <v>66</v>
      </c>
      <c r="E13" s="10">
        <v>88</v>
      </c>
      <c r="F13" s="12">
        <v>-22</v>
      </c>
      <c r="G13" s="13">
        <v>295</v>
      </c>
      <c r="H13" s="13">
        <v>199</v>
      </c>
      <c r="I13" s="13">
        <v>96</v>
      </c>
      <c r="J13" s="13">
        <v>296</v>
      </c>
      <c r="K13" s="13">
        <v>186</v>
      </c>
      <c r="L13" s="13">
        <v>110</v>
      </c>
      <c r="M13" s="14">
        <v>-1</v>
      </c>
      <c r="N13" s="12">
        <v>-23</v>
      </c>
    </row>
    <row r="14" spans="2:14" ht="15" customHeight="1" x14ac:dyDescent="0.15">
      <c r="B14" s="45"/>
      <c r="C14" s="6" t="s">
        <v>20</v>
      </c>
      <c r="D14" s="10">
        <v>7</v>
      </c>
      <c r="E14" s="10">
        <v>21</v>
      </c>
      <c r="F14" s="12">
        <v>-14</v>
      </c>
      <c r="G14" s="13">
        <v>57</v>
      </c>
      <c r="H14" s="13">
        <v>20</v>
      </c>
      <c r="I14" s="13">
        <v>37</v>
      </c>
      <c r="J14" s="13">
        <v>92</v>
      </c>
      <c r="K14" s="13">
        <v>52</v>
      </c>
      <c r="L14" s="13">
        <v>40</v>
      </c>
      <c r="M14" s="14">
        <v>-35</v>
      </c>
      <c r="N14" s="12">
        <v>-49</v>
      </c>
    </row>
    <row r="15" spans="2:14" ht="15" customHeight="1" x14ac:dyDescent="0.15">
      <c r="B15" s="29" t="s">
        <v>22</v>
      </c>
      <c r="C15" s="2" t="s">
        <v>17</v>
      </c>
      <c r="D15" s="3">
        <v>304</v>
      </c>
      <c r="E15" s="3">
        <v>322</v>
      </c>
      <c r="F15" s="5">
        <v>-18</v>
      </c>
      <c r="G15" s="3">
        <v>1158</v>
      </c>
      <c r="H15" s="3">
        <v>735</v>
      </c>
      <c r="I15" s="3">
        <v>423</v>
      </c>
      <c r="J15" s="3">
        <v>1151</v>
      </c>
      <c r="K15" s="3">
        <v>718</v>
      </c>
      <c r="L15" s="3">
        <v>433</v>
      </c>
      <c r="M15" s="5">
        <v>7</v>
      </c>
      <c r="N15" s="5">
        <v>-11</v>
      </c>
    </row>
    <row r="16" spans="2:14" ht="15" customHeight="1" x14ac:dyDescent="0.15">
      <c r="B16" s="30"/>
      <c r="C16" s="6" t="s">
        <v>18</v>
      </c>
      <c r="D16" s="7">
        <v>210</v>
      </c>
      <c r="E16" s="7">
        <v>234</v>
      </c>
      <c r="F16" s="8">
        <v>-24</v>
      </c>
      <c r="G16" s="13">
        <v>732</v>
      </c>
      <c r="H16" s="13">
        <v>459</v>
      </c>
      <c r="I16" s="7">
        <v>273</v>
      </c>
      <c r="J16" s="13">
        <v>807</v>
      </c>
      <c r="K16" s="13">
        <v>498</v>
      </c>
      <c r="L16" s="13">
        <v>309</v>
      </c>
      <c r="M16" s="15">
        <v>-75</v>
      </c>
      <c r="N16" s="8">
        <v>-99</v>
      </c>
    </row>
    <row r="17" spans="2:14" ht="15" customHeight="1" x14ac:dyDescent="0.15">
      <c r="B17" s="30"/>
      <c r="C17" s="6" t="s">
        <v>19</v>
      </c>
      <c r="D17" s="7">
        <v>83</v>
      </c>
      <c r="E17" s="7">
        <v>70</v>
      </c>
      <c r="F17" s="8">
        <v>13</v>
      </c>
      <c r="G17" s="13">
        <v>370</v>
      </c>
      <c r="H17" s="13">
        <v>246</v>
      </c>
      <c r="I17" s="13">
        <v>124</v>
      </c>
      <c r="J17" s="13">
        <v>242</v>
      </c>
      <c r="K17" s="13">
        <v>163</v>
      </c>
      <c r="L17" s="13">
        <v>79</v>
      </c>
      <c r="M17" s="15">
        <v>128</v>
      </c>
      <c r="N17" s="8">
        <v>141</v>
      </c>
    </row>
    <row r="18" spans="2:14" ht="15" customHeight="1" x14ac:dyDescent="0.15">
      <c r="B18" s="31"/>
      <c r="C18" s="6" t="s">
        <v>20</v>
      </c>
      <c r="D18" s="7">
        <v>11</v>
      </c>
      <c r="E18" s="7">
        <v>18</v>
      </c>
      <c r="F18" s="8">
        <v>-7</v>
      </c>
      <c r="G18" s="13">
        <v>56</v>
      </c>
      <c r="H18" s="13">
        <v>30</v>
      </c>
      <c r="I18" s="7">
        <v>26</v>
      </c>
      <c r="J18" s="13">
        <v>102</v>
      </c>
      <c r="K18" s="13">
        <v>57</v>
      </c>
      <c r="L18" s="13">
        <v>45</v>
      </c>
      <c r="M18" s="15">
        <v>-46</v>
      </c>
      <c r="N18" s="8">
        <v>-53</v>
      </c>
    </row>
    <row r="19" spans="2:14" ht="15" customHeight="1" x14ac:dyDescent="0.15">
      <c r="B19" s="29" t="s">
        <v>23</v>
      </c>
      <c r="C19" s="2" t="s">
        <v>17</v>
      </c>
      <c r="D19" s="3">
        <v>297</v>
      </c>
      <c r="E19" s="3">
        <v>382</v>
      </c>
      <c r="F19" s="5">
        <v>-85</v>
      </c>
      <c r="G19" s="3">
        <v>1170</v>
      </c>
      <c r="H19" s="3">
        <v>717</v>
      </c>
      <c r="I19" s="3">
        <v>453</v>
      </c>
      <c r="J19" s="3">
        <v>1128</v>
      </c>
      <c r="K19" s="3">
        <v>697</v>
      </c>
      <c r="L19" s="3">
        <v>431</v>
      </c>
      <c r="M19" s="5">
        <v>42</v>
      </c>
      <c r="N19" s="5">
        <v>-43</v>
      </c>
    </row>
    <row r="20" spans="2:14" ht="15" customHeight="1" x14ac:dyDescent="0.15">
      <c r="B20" s="30"/>
      <c r="C20" s="6" t="s">
        <v>18</v>
      </c>
      <c r="D20" s="16">
        <v>203</v>
      </c>
      <c r="E20" s="7">
        <v>279</v>
      </c>
      <c r="F20" s="8">
        <v>-76</v>
      </c>
      <c r="G20" s="13">
        <v>806</v>
      </c>
      <c r="H20" s="13">
        <v>469</v>
      </c>
      <c r="I20" s="7">
        <v>337</v>
      </c>
      <c r="J20" s="13">
        <v>788</v>
      </c>
      <c r="K20" s="13">
        <v>476</v>
      </c>
      <c r="L20" s="7">
        <v>312</v>
      </c>
      <c r="M20" s="17">
        <v>18</v>
      </c>
      <c r="N20" s="8">
        <v>-58</v>
      </c>
    </row>
    <row r="21" spans="2:14" ht="15" customHeight="1" x14ac:dyDescent="0.15">
      <c r="B21" s="30"/>
      <c r="C21" s="6" t="s">
        <v>19</v>
      </c>
      <c r="D21" s="16">
        <v>81</v>
      </c>
      <c r="E21" s="7">
        <v>81</v>
      </c>
      <c r="F21" s="8">
        <v>0</v>
      </c>
      <c r="G21" s="13">
        <v>308</v>
      </c>
      <c r="H21" s="13">
        <v>210</v>
      </c>
      <c r="I21" s="7">
        <v>98</v>
      </c>
      <c r="J21" s="13">
        <v>259</v>
      </c>
      <c r="K21" s="13">
        <v>174</v>
      </c>
      <c r="L21" s="13">
        <v>85</v>
      </c>
      <c r="M21" s="17">
        <v>49</v>
      </c>
      <c r="N21" s="8">
        <v>49</v>
      </c>
    </row>
    <row r="22" spans="2:14" ht="15" customHeight="1" x14ac:dyDescent="0.15">
      <c r="B22" s="31"/>
      <c r="C22" s="6" t="s">
        <v>20</v>
      </c>
      <c r="D22" s="7">
        <v>13</v>
      </c>
      <c r="E22" s="7">
        <v>22</v>
      </c>
      <c r="F22" s="8">
        <v>-9</v>
      </c>
      <c r="G22" s="13">
        <v>56</v>
      </c>
      <c r="H22" s="13">
        <v>38</v>
      </c>
      <c r="I22" s="7">
        <v>18</v>
      </c>
      <c r="J22" s="13">
        <v>81</v>
      </c>
      <c r="K22" s="13">
        <v>47</v>
      </c>
      <c r="L22" s="13">
        <v>34</v>
      </c>
      <c r="M22" s="17">
        <v>-25</v>
      </c>
      <c r="N22" s="8">
        <v>-34</v>
      </c>
    </row>
    <row r="23" spans="2:14" ht="15" customHeight="1" x14ac:dyDescent="0.15">
      <c r="B23" s="29" t="s">
        <v>24</v>
      </c>
      <c r="C23" s="2" t="s">
        <v>17</v>
      </c>
      <c r="D23" s="3">
        <v>323</v>
      </c>
      <c r="E23" s="3">
        <v>347</v>
      </c>
      <c r="F23" s="5">
        <v>-24</v>
      </c>
      <c r="G23" s="3">
        <v>1244</v>
      </c>
      <c r="H23" s="3">
        <v>827</v>
      </c>
      <c r="I23" s="3">
        <v>417</v>
      </c>
      <c r="J23" s="3">
        <v>1172</v>
      </c>
      <c r="K23" s="3">
        <v>750</v>
      </c>
      <c r="L23" s="3">
        <v>422</v>
      </c>
      <c r="M23" s="5">
        <v>72</v>
      </c>
      <c r="N23" s="5">
        <v>48</v>
      </c>
    </row>
    <row r="24" spans="2:14" ht="15" customHeight="1" x14ac:dyDescent="0.15">
      <c r="B24" s="30"/>
      <c r="C24" s="6" t="s">
        <v>18</v>
      </c>
      <c r="D24" s="10">
        <v>227</v>
      </c>
      <c r="E24" s="10">
        <v>249</v>
      </c>
      <c r="F24" s="12">
        <v>-22</v>
      </c>
      <c r="G24" s="13">
        <v>797</v>
      </c>
      <c r="H24" s="13">
        <v>477</v>
      </c>
      <c r="I24" s="7">
        <v>320</v>
      </c>
      <c r="J24" s="13">
        <v>872</v>
      </c>
      <c r="K24" s="13">
        <v>538</v>
      </c>
      <c r="L24" s="7">
        <v>334</v>
      </c>
      <c r="M24" s="17">
        <v>-75</v>
      </c>
      <c r="N24" s="8">
        <v>-97</v>
      </c>
    </row>
    <row r="25" spans="2:14" ht="15" customHeight="1" x14ac:dyDescent="0.15">
      <c r="B25" s="30"/>
      <c r="C25" s="6" t="s">
        <v>19</v>
      </c>
      <c r="D25" s="10">
        <v>80</v>
      </c>
      <c r="E25" s="10">
        <v>82</v>
      </c>
      <c r="F25" s="12">
        <v>-2</v>
      </c>
      <c r="G25" s="13">
        <v>421</v>
      </c>
      <c r="H25" s="13">
        <v>339</v>
      </c>
      <c r="I25" s="7">
        <v>82</v>
      </c>
      <c r="J25" s="13">
        <v>247</v>
      </c>
      <c r="K25" s="13">
        <v>174</v>
      </c>
      <c r="L25" s="13">
        <v>73</v>
      </c>
      <c r="M25" s="17">
        <v>174</v>
      </c>
      <c r="N25" s="8">
        <v>172</v>
      </c>
    </row>
    <row r="26" spans="2:14" ht="15" customHeight="1" x14ac:dyDescent="0.15">
      <c r="B26" s="31"/>
      <c r="C26" s="6" t="s">
        <v>20</v>
      </c>
      <c r="D26" s="10">
        <v>16</v>
      </c>
      <c r="E26" s="10">
        <v>16</v>
      </c>
      <c r="F26" s="12">
        <v>0</v>
      </c>
      <c r="G26" s="13">
        <v>26</v>
      </c>
      <c r="H26" s="13">
        <v>11</v>
      </c>
      <c r="I26" s="7">
        <v>15</v>
      </c>
      <c r="J26" s="13">
        <v>53</v>
      </c>
      <c r="K26" s="13">
        <v>38</v>
      </c>
      <c r="L26" s="7">
        <v>15</v>
      </c>
      <c r="M26" s="17">
        <v>-27</v>
      </c>
      <c r="N26" s="8">
        <v>-27</v>
      </c>
    </row>
    <row r="27" spans="2:14" ht="15" customHeight="1" x14ac:dyDescent="0.15">
      <c r="B27" s="29" t="s">
        <v>25</v>
      </c>
      <c r="C27" s="2" t="s">
        <v>17</v>
      </c>
      <c r="D27" s="3">
        <v>309</v>
      </c>
      <c r="E27" s="3">
        <v>364</v>
      </c>
      <c r="F27" s="5">
        <v>-55</v>
      </c>
      <c r="G27" s="3">
        <v>1189</v>
      </c>
      <c r="H27" s="3">
        <v>793</v>
      </c>
      <c r="I27" s="3">
        <v>396</v>
      </c>
      <c r="J27" s="3">
        <v>1150</v>
      </c>
      <c r="K27" s="3">
        <v>756</v>
      </c>
      <c r="L27" s="3">
        <v>394</v>
      </c>
      <c r="M27" s="5">
        <v>39</v>
      </c>
      <c r="N27" s="5">
        <v>-16</v>
      </c>
    </row>
    <row r="28" spans="2:14" ht="15" customHeight="1" x14ac:dyDescent="0.15">
      <c r="B28" s="30"/>
      <c r="C28" s="6" t="s">
        <v>18</v>
      </c>
      <c r="D28" s="10">
        <v>213</v>
      </c>
      <c r="E28" s="10">
        <v>258</v>
      </c>
      <c r="F28" s="12">
        <v>-45</v>
      </c>
      <c r="G28" s="13">
        <v>797</v>
      </c>
      <c r="H28" s="13">
        <v>520</v>
      </c>
      <c r="I28" s="7">
        <v>277</v>
      </c>
      <c r="J28" s="13">
        <v>842</v>
      </c>
      <c r="K28" s="13">
        <v>566</v>
      </c>
      <c r="L28" s="13">
        <v>276</v>
      </c>
      <c r="M28" s="17">
        <v>-45</v>
      </c>
      <c r="N28" s="8">
        <v>-90</v>
      </c>
    </row>
    <row r="29" spans="2:14" ht="15" customHeight="1" x14ac:dyDescent="0.15">
      <c r="B29" s="30"/>
      <c r="C29" s="6" t="s">
        <v>19</v>
      </c>
      <c r="D29" s="10">
        <v>87</v>
      </c>
      <c r="E29" s="10">
        <v>88</v>
      </c>
      <c r="F29" s="12">
        <v>-1</v>
      </c>
      <c r="G29" s="13">
        <v>334</v>
      </c>
      <c r="H29" s="13">
        <v>236</v>
      </c>
      <c r="I29" s="13">
        <v>98</v>
      </c>
      <c r="J29" s="13">
        <v>258</v>
      </c>
      <c r="K29" s="13">
        <v>163</v>
      </c>
      <c r="L29" s="13">
        <v>95</v>
      </c>
      <c r="M29" s="17">
        <v>76</v>
      </c>
      <c r="N29" s="8">
        <v>75</v>
      </c>
    </row>
    <row r="30" spans="2:14" ht="15" customHeight="1" x14ac:dyDescent="0.15">
      <c r="B30" s="31"/>
      <c r="C30" s="6" t="s">
        <v>20</v>
      </c>
      <c r="D30" s="10">
        <v>9</v>
      </c>
      <c r="E30" s="10">
        <v>18</v>
      </c>
      <c r="F30" s="12">
        <v>-9</v>
      </c>
      <c r="G30" s="13">
        <v>58</v>
      </c>
      <c r="H30" s="13">
        <v>37</v>
      </c>
      <c r="I30" s="13">
        <v>21</v>
      </c>
      <c r="J30" s="13">
        <v>50</v>
      </c>
      <c r="K30" s="13">
        <v>27</v>
      </c>
      <c r="L30" s="13">
        <v>23</v>
      </c>
      <c r="M30" s="17">
        <v>8</v>
      </c>
      <c r="N30" s="8">
        <v>-1</v>
      </c>
    </row>
    <row r="31" spans="2:14" ht="15" customHeight="1" x14ac:dyDescent="0.15">
      <c r="B31" s="29" t="s">
        <v>26</v>
      </c>
      <c r="C31" s="2" t="s">
        <v>17</v>
      </c>
      <c r="D31" s="3">
        <v>334</v>
      </c>
      <c r="E31" s="3">
        <v>359</v>
      </c>
      <c r="F31" s="5">
        <v>-25</v>
      </c>
      <c r="G31" s="3">
        <v>1104</v>
      </c>
      <c r="H31" s="3">
        <v>708</v>
      </c>
      <c r="I31" s="3">
        <v>396</v>
      </c>
      <c r="J31" s="3">
        <v>1170</v>
      </c>
      <c r="K31" s="3">
        <v>732</v>
      </c>
      <c r="L31" s="3">
        <v>438</v>
      </c>
      <c r="M31" s="5">
        <v>-66</v>
      </c>
      <c r="N31" s="5">
        <v>-91</v>
      </c>
    </row>
    <row r="32" spans="2:14" ht="15" customHeight="1" x14ac:dyDescent="0.15">
      <c r="B32" s="30"/>
      <c r="C32" s="6" t="s">
        <v>18</v>
      </c>
      <c r="D32" s="10">
        <v>237</v>
      </c>
      <c r="E32" s="10">
        <v>245</v>
      </c>
      <c r="F32" s="12">
        <v>-8</v>
      </c>
      <c r="G32" s="13">
        <v>770</v>
      </c>
      <c r="H32" s="13">
        <v>466</v>
      </c>
      <c r="I32" s="7">
        <v>304</v>
      </c>
      <c r="J32" s="13">
        <v>802</v>
      </c>
      <c r="K32" s="13">
        <v>477</v>
      </c>
      <c r="L32" s="7">
        <v>325</v>
      </c>
      <c r="M32" s="17">
        <v>-32</v>
      </c>
      <c r="N32" s="8">
        <v>-40</v>
      </c>
    </row>
    <row r="33" spans="2:14" ht="15" customHeight="1" x14ac:dyDescent="0.15">
      <c r="B33" s="30"/>
      <c r="C33" s="6" t="s">
        <v>19</v>
      </c>
      <c r="D33" s="10">
        <v>91</v>
      </c>
      <c r="E33" s="10">
        <v>91</v>
      </c>
      <c r="F33" s="12">
        <v>0</v>
      </c>
      <c r="G33" s="13">
        <v>271</v>
      </c>
      <c r="H33" s="13">
        <v>202</v>
      </c>
      <c r="I33" s="7">
        <v>69</v>
      </c>
      <c r="J33" s="13">
        <v>311</v>
      </c>
      <c r="K33" s="13">
        <v>215</v>
      </c>
      <c r="L33" s="7">
        <v>96</v>
      </c>
      <c r="M33" s="17">
        <v>-40</v>
      </c>
      <c r="N33" s="8">
        <v>-40</v>
      </c>
    </row>
    <row r="34" spans="2:14" ht="15" customHeight="1" x14ac:dyDescent="0.15">
      <c r="B34" s="31"/>
      <c r="C34" s="6" t="s">
        <v>20</v>
      </c>
      <c r="D34" s="10">
        <v>6</v>
      </c>
      <c r="E34" s="10">
        <v>23</v>
      </c>
      <c r="F34" s="12">
        <v>-17</v>
      </c>
      <c r="G34" s="13">
        <v>63</v>
      </c>
      <c r="H34" s="13">
        <v>40</v>
      </c>
      <c r="I34" s="13">
        <v>23</v>
      </c>
      <c r="J34" s="13">
        <v>57</v>
      </c>
      <c r="K34" s="13">
        <v>40</v>
      </c>
      <c r="L34" s="13">
        <v>17</v>
      </c>
      <c r="M34" s="17">
        <v>6</v>
      </c>
      <c r="N34" s="8">
        <v>-11</v>
      </c>
    </row>
    <row r="35" spans="2:14" ht="15" customHeight="1" x14ac:dyDescent="0.15">
      <c r="B35" s="29" t="s">
        <v>27</v>
      </c>
      <c r="C35" s="2" t="s">
        <v>17</v>
      </c>
      <c r="D35" s="3">
        <v>294</v>
      </c>
      <c r="E35" s="3">
        <v>367</v>
      </c>
      <c r="F35" s="5">
        <v>-73</v>
      </c>
      <c r="G35" s="3">
        <v>942</v>
      </c>
      <c r="H35" s="3">
        <v>619</v>
      </c>
      <c r="I35" s="3">
        <v>323</v>
      </c>
      <c r="J35" s="3">
        <v>1140</v>
      </c>
      <c r="K35" s="3">
        <v>671</v>
      </c>
      <c r="L35" s="3">
        <v>469</v>
      </c>
      <c r="M35" s="5">
        <v>-198</v>
      </c>
      <c r="N35" s="5">
        <v>-271</v>
      </c>
    </row>
    <row r="36" spans="2:14" ht="15" customHeight="1" x14ac:dyDescent="0.15">
      <c r="B36" s="30"/>
      <c r="C36" s="6" t="s">
        <v>18</v>
      </c>
      <c r="D36" s="10">
        <v>200</v>
      </c>
      <c r="E36" s="10">
        <v>237</v>
      </c>
      <c r="F36" s="12">
        <v>-37</v>
      </c>
      <c r="G36" s="13">
        <v>642</v>
      </c>
      <c r="H36" s="13">
        <v>421</v>
      </c>
      <c r="I36" s="7">
        <v>221</v>
      </c>
      <c r="J36" s="13">
        <v>824</v>
      </c>
      <c r="K36" s="13">
        <v>482</v>
      </c>
      <c r="L36" s="13">
        <v>342</v>
      </c>
      <c r="M36" s="17">
        <v>-182</v>
      </c>
      <c r="N36" s="8">
        <v>-219</v>
      </c>
    </row>
    <row r="37" spans="2:14" ht="15" customHeight="1" x14ac:dyDescent="0.15">
      <c r="B37" s="30"/>
      <c r="C37" s="6" t="s">
        <v>19</v>
      </c>
      <c r="D37" s="10">
        <v>82</v>
      </c>
      <c r="E37" s="10">
        <v>111</v>
      </c>
      <c r="F37" s="12">
        <v>-29</v>
      </c>
      <c r="G37" s="13">
        <v>264</v>
      </c>
      <c r="H37" s="13">
        <v>171</v>
      </c>
      <c r="I37" s="7">
        <v>93</v>
      </c>
      <c r="J37" s="13">
        <v>256</v>
      </c>
      <c r="K37" s="13">
        <v>147</v>
      </c>
      <c r="L37" s="7">
        <v>109</v>
      </c>
      <c r="M37" s="17">
        <v>8</v>
      </c>
      <c r="N37" s="8">
        <v>-21</v>
      </c>
    </row>
    <row r="38" spans="2:14" ht="15" customHeight="1" x14ac:dyDescent="0.15">
      <c r="B38" s="31"/>
      <c r="C38" s="6" t="s">
        <v>20</v>
      </c>
      <c r="D38" s="10">
        <v>12</v>
      </c>
      <c r="E38" s="10">
        <v>19</v>
      </c>
      <c r="F38" s="12">
        <v>-7</v>
      </c>
      <c r="G38" s="13">
        <v>36</v>
      </c>
      <c r="H38" s="13">
        <v>27</v>
      </c>
      <c r="I38" s="13">
        <v>9</v>
      </c>
      <c r="J38" s="13">
        <v>60</v>
      </c>
      <c r="K38" s="13">
        <v>42</v>
      </c>
      <c r="L38" s="13">
        <v>18</v>
      </c>
      <c r="M38" s="17">
        <v>-24</v>
      </c>
      <c r="N38" s="8">
        <v>-31</v>
      </c>
    </row>
    <row r="39" spans="2:14" ht="15" customHeight="1" x14ac:dyDescent="0.15">
      <c r="B39" s="29" t="s">
        <v>28</v>
      </c>
      <c r="C39" s="2" t="s">
        <v>17</v>
      </c>
      <c r="D39" s="3">
        <v>301</v>
      </c>
      <c r="E39" s="3">
        <v>363</v>
      </c>
      <c r="F39" s="5">
        <v>-62</v>
      </c>
      <c r="G39" s="3">
        <v>1000</v>
      </c>
      <c r="H39" s="3">
        <v>626</v>
      </c>
      <c r="I39" s="3">
        <v>374</v>
      </c>
      <c r="J39" s="3">
        <v>1109</v>
      </c>
      <c r="K39" s="3">
        <v>662</v>
      </c>
      <c r="L39" s="3">
        <v>447</v>
      </c>
      <c r="M39" s="5">
        <v>-109</v>
      </c>
      <c r="N39" s="5">
        <v>-171</v>
      </c>
    </row>
    <row r="40" spans="2:14" ht="15" customHeight="1" x14ac:dyDescent="0.15">
      <c r="B40" s="30"/>
      <c r="C40" s="6" t="s">
        <v>18</v>
      </c>
      <c r="D40" s="10">
        <v>207</v>
      </c>
      <c r="E40" s="10">
        <v>256</v>
      </c>
      <c r="F40" s="12">
        <v>-49</v>
      </c>
      <c r="G40" s="13">
        <v>724</v>
      </c>
      <c r="H40" s="13">
        <v>443</v>
      </c>
      <c r="I40" s="7">
        <v>281</v>
      </c>
      <c r="J40" s="13">
        <v>778</v>
      </c>
      <c r="K40" s="13">
        <v>442</v>
      </c>
      <c r="L40" s="7">
        <v>336</v>
      </c>
      <c r="M40" s="17">
        <v>-54</v>
      </c>
      <c r="N40" s="12">
        <v>-103</v>
      </c>
    </row>
    <row r="41" spans="2:14" ht="15" customHeight="1" x14ac:dyDescent="0.15">
      <c r="B41" s="30"/>
      <c r="C41" s="6" t="s">
        <v>19</v>
      </c>
      <c r="D41" s="10">
        <v>84</v>
      </c>
      <c r="E41" s="10">
        <v>87</v>
      </c>
      <c r="F41" s="12">
        <v>-3</v>
      </c>
      <c r="G41" s="13">
        <v>238</v>
      </c>
      <c r="H41" s="13">
        <v>161</v>
      </c>
      <c r="I41" s="7">
        <v>77</v>
      </c>
      <c r="J41" s="13">
        <v>279</v>
      </c>
      <c r="K41" s="13">
        <v>179</v>
      </c>
      <c r="L41" s="7">
        <v>100</v>
      </c>
      <c r="M41" s="17">
        <v>-41</v>
      </c>
      <c r="N41" s="12">
        <v>-44</v>
      </c>
    </row>
    <row r="42" spans="2:14" ht="15" customHeight="1" x14ac:dyDescent="0.15">
      <c r="B42" s="31"/>
      <c r="C42" s="6" t="s">
        <v>20</v>
      </c>
      <c r="D42" s="10">
        <v>10</v>
      </c>
      <c r="E42" s="10">
        <v>20</v>
      </c>
      <c r="F42" s="12">
        <v>-10</v>
      </c>
      <c r="G42" s="13">
        <v>38</v>
      </c>
      <c r="H42" s="13">
        <v>22</v>
      </c>
      <c r="I42" s="13">
        <v>16</v>
      </c>
      <c r="J42" s="13">
        <v>52</v>
      </c>
      <c r="K42" s="13">
        <v>41</v>
      </c>
      <c r="L42" s="7">
        <v>11</v>
      </c>
      <c r="M42" s="17">
        <v>-14</v>
      </c>
      <c r="N42" s="12">
        <v>-24</v>
      </c>
    </row>
    <row r="43" spans="2:14" ht="15" customHeight="1" x14ac:dyDescent="0.15">
      <c r="B43" s="29" t="s">
        <v>29</v>
      </c>
      <c r="C43" s="2" t="s">
        <v>17</v>
      </c>
      <c r="D43" s="3">
        <v>256</v>
      </c>
      <c r="E43" s="3">
        <v>407</v>
      </c>
      <c r="F43" s="5">
        <v>-151</v>
      </c>
      <c r="G43" s="3">
        <v>1055</v>
      </c>
      <c r="H43" s="3">
        <v>638</v>
      </c>
      <c r="I43" s="3">
        <v>417</v>
      </c>
      <c r="J43" s="3">
        <v>1104</v>
      </c>
      <c r="K43" s="3">
        <v>668</v>
      </c>
      <c r="L43" s="3">
        <v>436</v>
      </c>
      <c r="M43" s="18">
        <v>-49</v>
      </c>
      <c r="N43" s="5">
        <v>-200</v>
      </c>
    </row>
    <row r="44" spans="2:14" ht="15" customHeight="1" x14ac:dyDescent="0.15">
      <c r="B44" s="30"/>
      <c r="C44" s="6" t="s">
        <v>18</v>
      </c>
      <c r="D44" s="10">
        <v>182</v>
      </c>
      <c r="E44" s="10">
        <v>287</v>
      </c>
      <c r="F44" s="12">
        <v>-105</v>
      </c>
      <c r="G44" s="13">
        <v>738</v>
      </c>
      <c r="H44" s="13">
        <v>409</v>
      </c>
      <c r="I44" s="7">
        <v>329</v>
      </c>
      <c r="J44" s="13">
        <v>754</v>
      </c>
      <c r="K44" s="13">
        <v>440</v>
      </c>
      <c r="L44" s="7">
        <v>314</v>
      </c>
      <c r="M44" s="17">
        <v>-16</v>
      </c>
      <c r="N44" s="12">
        <v>-121</v>
      </c>
    </row>
    <row r="45" spans="2:14" ht="15" customHeight="1" x14ac:dyDescent="0.15">
      <c r="B45" s="30"/>
      <c r="C45" s="6" t="s">
        <v>19</v>
      </c>
      <c r="D45" s="10">
        <v>64</v>
      </c>
      <c r="E45" s="10">
        <v>101</v>
      </c>
      <c r="F45" s="12">
        <v>-37</v>
      </c>
      <c r="G45" s="13">
        <v>260</v>
      </c>
      <c r="H45" s="13">
        <v>197</v>
      </c>
      <c r="I45" s="13">
        <v>63</v>
      </c>
      <c r="J45" s="13">
        <v>306</v>
      </c>
      <c r="K45" s="13">
        <v>201</v>
      </c>
      <c r="L45" s="13">
        <v>105</v>
      </c>
      <c r="M45" s="17">
        <v>-46</v>
      </c>
      <c r="N45" s="12">
        <v>-83</v>
      </c>
    </row>
    <row r="46" spans="2:14" ht="15" customHeight="1" x14ac:dyDescent="0.15">
      <c r="B46" s="31"/>
      <c r="C46" s="6" t="s">
        <v>20</v>
      </c>
      <c r="D46" s="10">
        <v>10</v>
      </c>
      <c r="E46" s="10">
        <v>19</v>
      </c>
      <c r="F46" s="12">
        <v>-9</v>
      </c>
      <c r="G46" s="13">
        <v>57</v>
      </c>
      <c r="H46" s="13">
        <v>32</v>
      </c>
      <c r="I46" s="13">
        <v>25</v>
      </c>
      <c r="J46" s="13">
        <v>44</v>
      </c>
      <c r="K46" s="13">
        <v>27</v>
      </c>
      <c r="L46" s="13">
        <v>17</v>
      </c>
      <c r="M46" s="17">
        <v>13</v>
      </c>
      <c r="N46" s="12">
        <v>4</v>
      </c>
    </row>
    <row r="47" spans="2:14" ht="15" customHeight="1" x14ac:dyDescent="0.15">
      <c r="B47" s="19" t="s">
        <v>30</v>
      </c>
      <c r="C47" s="2" t="s">
        <v>17</v>
      </c>
      <c r="D47" s="20">
        <v>232</v>
      </c>
      <c r="E47" s="20">
        <v>469</v>
      </c>
      <c r="F47" s="21">
        <f>D47-E47</f>
        <v>-237</v>
      </c>
      <c r="G47" s="22">
        <f>SUM(H47:I47)</f>
        <v>969</v>
      </c>
      <c r="H47" s="22">
        <v>607</v>
      </c>
      <c r="I47" s="22">
        <v>362</v>
      </c>
      <c r="J47" s="23">
        <f>SUM(K47:L47)</f>
        <v>1178</v>
      </c>
      <c r="K47" s="22">
        <v>680</v>
      </c>
      <c r="L47" s="22">
        <v>498</v>
      </c>
      <c r="M47" s="24">
        <f>G47-J47</f>
        <v>-209</v>
      </c>
      <c r="N47" s="21">
        <f>F47+M47</f>
        <v>-446</v>
      </c>
    </row>
    <row r="48" spans="2:14" ht="15" customHeight="1" x14ac:dyDescent="0.15">
      <c r="B48" s="19" t="s">
        <v>31</v>
      </c>
      <c r="C48" s="2" t="s">
        <v>17</v>
      </c>
      <c r="D48" s="20">
        <v>248</v>
      </c>
      <c r="E48" s="20">
        <v>427</v>
      </c>
      <c r="F48" s="21">
        <f>D48-E48</f>
        <v>-179</v>
      </c>
      <c r="G48" s="22">
        <f>SUM(H48:I48)</f>
        <v>920</v>
      </c>
      <c r="H48" s="22">
        <v>532</v>
      </c>
      <c r="I48" s="22">
        <v>388</v>
      </c>
      <c r="J48" s="23">
        <f>SUM(K48:L48)</f>
        <v>1107</v>
      </c>
      <c r="K48" s="22">
        <v>664</v>
      </c>
      <c r="L48" s="22">
        <v>443</v>
      </c>
      <c r="M48" s="24">
        <f>G48-J48</f>
        <v>-187</v>
      </c>
      <c r="N48" s="21">
        <f>F48+M48</f>
        <v>-366</v>
      </c>
    </row>
    <row r="49" spans="2:14" ht="15" customHeight="1" x14ac:dyDescent="0.15">
      <c r="B49" s="19" t="s">
        <v>32</v>
      </c>
      <c r="C49" s="2" t="s">
        <v>17</v>
      </c>
      <c r="D49" s="3">
        <v>234</v>
      </c>
      <c r="E49" s="3">
        <v>441</v>
      </c>
      <c r="F49" s="21">
        <f>D49-E49</f>
        <v>-207</v>
      </c>
      <c r="G49" s="22">
        <f>SUM(H49:I49)</f>
        <v>908</v>
      </c>
      <c r="H49" s="23">
        <v>587</v>
      </c>
      <c r="I49" s="23">
        <v>321</v>
      </c>
      <c r="J49" s="23">
        <f>SUM(K49:L49)</f>
        <v>1033</v>
      </c>
      <c r="K49" s="23">
        <v>587</v>
      </c>
      <c r="L49" s="23">
        <v>446</v>
      </c>
      <c r="M49" s="24">
        <f>G49-J49</f>
        <v>-125</v>
      </c>
      <c r="N49" s="21">
        <f>F49+M49</f>
        <v>-332</v>
      </c>
    </row>
    <row r="50" spans="2:14" ht="15" customHeight="1" x14ac:dyDescent="0.15">
      <c r="B50" s="19" t="s">
        <v>33</v>
      </c>
      <c r="C50" s="2" t="s">
        <v>17</v>
      </c>
      <c r="D50" s="3">
        <v>207</v>
      </c>
      <c r="E50" s="3">
        <v>417</v>
      </c>
      <c r="F50" s="5">
        <f>D50-E50</f>
        <v>-210</v>
      </c>
      <c r="G50" s="23">
        <f>SUM(H50:I50)</f>
        <v>833</v>
      </c>
      <c r="H50" s="23">
        <v>493</v>
      </c>
      <c r="I50" s="23">
        <v>340</v>
      </c>
      <c r="J50" s="23">
        <f>SUM(K50:L50)</f>
        <v>1012</v>
      </c>
      <c r="K50" s="23">
        <v>555</v>
      </c>
      <c r="L50" s="23">
        <v>457</v>
      </c>
      <c r="M50" s="18">
        <f>G50-J50</f>
        <v>-179</v>
      </c>
      <c r="N50" s="5">
        <f>F50+M50</f>
        <v>-389</v>
      </c>
    </row>
    <row r="51" spans="2:14" ht="15" customHeight="1" x14ac:dyDescent="0.15">
      <c r="B51" s="19" t="s">
        <v>34</v>
      </c>
      <c r="C51" s="2" t="s">
        <v>17</v>
      </c>
      <c r="D51" s="3">
        <v>193</v>
      </c>
      <c r="E51" s="3">
        <v>457</v>
      </c>
      <c r="F51" s="5">
        <v>-264</v>
      </c>
      <c r="G51" s="23">
        <v>847</v>
      </c>
      <c r="H51" s="23">
        <v>474</v>
      </c>
      <c r="I51" s="23">
        <v>373</v>
      </c>
      <c r="J51" s="23">
        <v>1012</v>
      </c>
      <c r="K51" s="23">
        <v>600</v>
      </c>
      <c r="L51" s="23">
        <v>412</v>
      </c>
      <c r="M51" s="18">
        <v>-165</v>
      </c>
      <c r="N51" s="5">
        <v>-409</v>
      </c>
    </row>
    <row r="52" spans="2:14" ht="15" customHeight="1" x14ac:dyDescent="0.15">
      <c r="B52" s="19" t="s">
        <v>35</v>
      </c>
      <c r="C52" s="2" t="s">
        <v>17</v>
      </c>
      <c r="D52" s="3">
        <v>224</v>
      </c>
      <c r="E52" s="3">
        <v>416</v>
      </c>
      <c r="F52" s="5">
        <f t="shared" ref="F52:F57" si="0">D52-E52</f>
        <v>-192</v>
      </c>
      <c r="G52" s="23">
        <f t="shared" ref="G52:G57" si="1">H52+I52</f>
        <v>779</v>
      </c>
      <c r="H52" s="23">
        <v>451</v>
      </c>
      <c r="I52" s="23">
        <v>328</v>
      </c>
      <c r="J52" s="23">
        <f t="shared" ref="J52:J57" si="2">K52+L52</f>
        <v>917</v>
      </c>
      <c r="K52" s="23">
        <v>565</v>
      </c>
      <c r="L52" s="23">
        <v>352</v>
      </c>
      <c r="M52" s="18">
        <f t="shared" ref="M52:M57" si="3">G52-J52</f>
        <v>-138</v>
      </c>
      <c r="N52" s="5">
        <f t="shared" ref="N52:N57" si="4">F52+M52</f>
        <v>-330</v>
      </c>
    </row>
    <row r="53" spans="2:14" ht="15" customHeight="1" x14ac:dyDescent="0.15">
      <c r="B53" s="19" t="s">
        <v>36</v>
      </c>
      <c r="C53" s="2" t="s">
        <v>17</v>
      </c>
      <c r="D53" s="3">
        <v>187</v>
      </c>
      <c r="E53" s="3">
        <v>457</v>
      </c>
      <c r="F53" s="5">
        <f t="shared" si="0"/>
        <v>-270</v>
      </c>
      <c r="G53" s="23">
        <f t="shared" si="1"/>
        <v>729</v>
      </c>
      <c r="H53" s="23">
        <v>396</v>
      </c>
      <c r="I53" s="23">
        <v>333</v>
      </c>
      <c r="J53" s="23">
        <f t="shared" si="2"/>
        <v>954</v>
      </c>
      <c r="K53" s="23">
        <v>586</v>
      </c>
      <c r="L53" s="23">
        <v>368</v>
      </c>
      <c r="M53" s="18">
        <f t="shared" si="3"/>
        <v>-225</v>
      </c>
      <c r="N53" s="5">
        <f t="shared" si="4"/>
        <v>-495</v>
      </c>
    </row>
    <row r="54" spans="2:14" ht="15" customHeight="1" x14ac:dyDescent="0.15">
      <c r="B54" s="19" t="s">
        <v>37</v>
      </c>
      <c r="C54" s="2" t="s">
        <v>17</v>
      </c>
      <c r="D54" s="3">
        <v>183</v>
      </c>
      <c r="E54" s="3">
        <v>499</v>
      </c>
      <c r="F54" s="5">
        <f t="shared" si="0"/>
        <v>-316</v>
      </c>
      <c r="G54" s="23">
        <f t="shared" si="1"/>
        <v>785</v>
      </c>
      <c r="H54" s="23">
        <v>510</v>
      </c>
      <c r="I54" s="23">
        <v>275</v>
      </c>
      <c r="J54" s="23">
        <f t="shared" si="2"/>
        <v>906</v>
      </c>
      <c r="K54" s="23">
        <v>528</v>
      </c>
      <c r="L54" s="23">
        <v>378</v>
      </c>
      <c r="M54" s="18">
        <f t="shared" si="3"/>
        <v>-121</v>
      </c>
      <c r="N54" s="5">
        <f t="shared" si="4"/>
        <v>-437</v>
      </c>
    </row>
    <row r="55" spans="2:14" ht="15" customHeight="1" x14ac:dyDescent="0.15">
      <c r="B55" s="19" t="s">
        <v>38</v>
      </c>
      <c r="C55" s="2" t="s">
        <v>17</v>
      </c>
      <c r="D55" s="3">
        <v>196</v>
      </c>
      <c r="E55" s="3">
        <v>462</v>
      </c>
      <c r="F55" s="5">
        <f t="shared" si="0"/>
        <v>-266</v>
      </c>
      <c r="G55" s="23">
        <f t="shared" si="1"/>
        <v>740</v>
      </c>
      <c r="H55" s="23">
        <v>437</v>
      </c>
      <c r="I55" s="23">
        <v>303</v>
      </c>
      <c r="J55" s="23">
        <f t="shared" si="2"/>
        <v>955</v>
      </c>
      <c r="K55" s="23">
        <v>542</v>
      </c>
      <c r="L55" s="23">
        <v>413</v>
      </c>
      <c r="M55" s="18">
        <f t="shared" si="3"/>
        <v>-215</v>
      </c>
      <c r="N55" s="5">
        <f t="shared" si="4"/>
        <v>-481</v>
      </c>
    </row>
    <row r="56" spans="2:14" ht="15" customHeight="1" x14ac:dyDescent="0.15">
      <c r="B56" s="19" t="s">
        <v>39</v>
      </c>
      <c r="C56" s="2" t="s">
        <v>17</v>
      </c>
      <c r="D56" s="3">
        <v>182</v>
      </c>
      <c r="E56" s="3">
        <v>452</v>
      </c>
      <c r="F56" s="5">
        <f t="shared" si="0"/>
        <v>-270</v>
      </c>
      <c r="G56" s="23">
        <f t="shared" si="1"/>
        <v>745</v>
      </c>
      <c r="H56" s="23">
        <v>440</v>
      </c>
      <c r="I56" s="23">
        <v>305</v>
      </c>
      <c r="J56" s="23">
        <f t="shared" si="2"/>
        <v>913</v>
      </c>
      <c r="K56" s="23">
        <v>517</v>
      </c>
      <c r="L56" s="23">
        <v>396</v>
      </c>
      <c r="M56" s="18">
        <f t="shared" si="3"/>
        <v>-168</v>
      </c>
      <c r="N56" s="5">
        <f t="shared" si="4"/>
        <v>-438</v>
      </c>
    </row>
    <row r="57" spans="2:14" ht="15" customHeight="1" x14ac:dyDescent="0.15">
      <c r="B57" s="19" t="s">
        <v>40</v>
      </c>
      <c r="C57" s="2" t="s">
        <v>17</v>
      </c>
      <c r="D57" s="3">
        <v>163</v>
      </c>
      <c r="E57" s="3">
        <v>415</v>
      </c>
      <c r="F57" s="5">
        <f t="shared" si="0"/>
        <v>-252</v>
      </c>
      <c r="G57" s="23">
        <f t="shared" si="1"/>
        <v>735</v>
      </c>
      <c r="H57" s="23">
        <v>462</v>
      </c>
      <c r="I57" s="23">
        <v>273</v>
      </c>
      <c r="J57" s="23">
        <f t="shared" si="2"/>
        <v>832</v>
      </c>
      <c r="K57" s="23">
        <v>442</v>
      </c>
      <c r="L57" s="23">
        <v>390</v>
      </c>
      <c r="M57" s="18">
        <f t="shared" si="3"/>
        <v>-97</v>
      </c>
      <c r="N57" s="5">
        <f t="shared" si="4"/>
        <v>-349</v>
      </c>
    </row>
    <row r="58" spans="2:14" ht="15" customHeight="1" x14ac:dyDescent="0.15">
      <c r="B58" s="19" t="s">
        <v>48</v>
      </c>
      <c r="C58" s="2" t="s">
        <v>17</v>
      </c>
      <c r="D58" s="3">
        <v>159</v>
      </c>
      <c r="E58" s="3">
        <v>514</v>
      </c>
      <c r="F58" s="5">
        <f t="shared" ref="F58:F65" si="5">D58-E58</f>
        <v>-355</v>
      </c>
      <c r="G58" s="23">
        <f t="shared" ref="G58:G66" si="6">H58+I58</f>
        <v>717</v>
      </c>
      <c r="H58" s="23">
        <v>402</v>
      </c>
      <c r="I58" s="23">
        <v>315</v>
      </c>
      <c r="J58" s="23">
        <f t="shared" ref="J58:J65" si="7">K58+L58</f>
        <v>870</v>
      </c>
      <c r="K58" s="23">
        <v>482</v>
      </c>
      <c r="L58" s="23">
        <v>388</v>
      </c>
      <c r="M58" s="18">
        <f t="shared" ref="M58:M65" si="8">G58-J58</f>
        <v>-153</v>
      </c>
      <c r="N58" s="5">
        <f t="shared" ref="N58:N65" si="9">F58+M58</f>
        <v>-508</v>
      </c>
    </row>
    <row r="59" spans="2:14" ht="15" customHeight="1" x14ac:dyDescent="0.15">
      <c r="B59" s="19" t="s">
        <v>49</v>
      </c>
      <c r="C59" s="2" t="s">
        <v>17</v>
      </c>
      <c r="D59" s="3">
        <v>163</v>
      </c>
      <c r="E59" s="3">
        <v>499</v>
      </c>
      <c r="F59" s="5">
        <f t="shared" si="5"/>
        <v>-336</v>
      </c>
      <c r="G59" s="23">
        <f t="shared" si="6"/>
        <v>673</v>
      </c>
      <c r="H59" s="23">
        <v>407</v>
      </c>
      <c r="I59" s="23">
        <v>266</v>
      </c>
      <c r="J59" s="23">
        <f t="shared" si="7"/>
        <v>900</v>
      </c>
      <c r="K59" s="23">
        <v>470</v>
      </c>
      <c r="L59" s="23">
        <v>430</v>
      </c>
      <c r="M59" s="18">
        <f t="shared" si="8"/>
        <v>-227</v>
      </c>
      <c r="N59" s="5">
        <f t="shared" si="9"/>
        <v>-563</v>
      </c>
    </row>
    <row r="60" spans="2:14" ht="15" customHeight="1" x14ac:dyDescent="0.15">
      <c r="B60" s="19" t="s">
        <v>55</v>
      </c>
      <c r="C60" s="2" t="s">
        <v>17</v>
      </c>
      <c r="D60" s="3">
        <v>143</v>
      </c>
      <c r="E60" s="3">
        <v>475</v>
      </c>
      <c r="F60" s="5">
        <f t="shared" si="5"/>
        <v>-332</v>
      </c>
      <c r="G60" s="23">
        <f>H60+I60</f>
        <v>682</v>
      </c>
      <c r="H60" s="23">
        <v>411</v>
      </c>
      <c r="I60" s="23">
        <v>271</v>
      </c>
      <c r="J60" s="23">
        <f t="shared" si="7"/>
        <v>890</v>
      </c>
      <c r="K60" s="23">
        <v>513</v>
      </c>
      <c r="L60" s="23">
        <v>377</v>
      </c>
      <c r="M60" s="18">
        <f t="shared" si="8"/>
        <v>-208</v>
      </c>
      <c r="N60" s="5">
        <f t="shared" si="9"/>
        <v>-540</v>
      </c>
    </row>
    <row r="61" spans="2:14" ht="15" customHeight="1" x14ac:dyDescent="0.15">
      <c r="B61" s="19" t="s">
        <v>51</v>
      </c>
      <c r="C61" s="2" t="s">
        <v>17</v>
      </c>
      <c r="D61" s="3">
        <v>133</v>
      </c>
      <c r="E61" s="3">
        <v>444</v>
      </c>
      <c r="F61" s="5">
        <f t="shared" si="5"/>
        <v>-311</v>
      </c>
      <c r="G61" s="23">
        <f t="shared" si="6"/>
        <v>619</v>
      </c>
      <c r="H61" s="23">
        <v>328</v>
      </c>
      <c r="I61" s="23">
        <v>291</v>
      </c>
      <c r="J61" s="23">
        <f t="shared" si="7"/>
        <v>827</v>
      </c>
      <c r="K61" s="23">
        <v>485</v>
      </c>
      <c r="L61" s="23">
        <v>342</v>
      </c>
      <c r="M61" s="18">
        <f t="shared" si="8"/>
        <v>-208</v>
      </c>
      <c r="N61" s="5">
        <f t="shared" si="9"/>
        <v>-519</v>
      </c>
    </row>
    <row r="62" spans="2:14" ht="15" customHeight="1" x14ac:dyDescent="0.15">
      <c r="B62" s="19" t="s">
        <v>52</v>
      </c>
      <c r="C62" s="2" t="s">
        <v>17</v>
      </c>
      <c r="D62" s="3">
        <v>127</v>
      </c>
      <c r="E62" s="3">
        <v>424</v>
      </c>
      <c r="F62" s="5">
        <f t="shared" si="5"/>
        <v>-297</v>
      </c>
      <c r="G62" s="23">
        <f t="shared" si="6"/>
        <v>734</v>
      </c>
      <c r="H62" s="23">
        <v>406</v>
      </c>
      <c r="I62" s="23">
        <v>328</v>
      </c>
      <c r="J62" s="23">
        <f t="shared" si="7"/>
        <v>759</v>
      </c>
      <c r="K62" s="23">
        <v>433</v>
      </c>
      <c r="L62" s="23">
        <v>326</v>
      </c>
      <c r="M62" s="18">
        <f t="shared" si="8"/>
        <v>-25</v>
      </c>
      <c r="N62" s="5">
        <f t="shared" si="9"/>
        <v>-322</v>
      </c>
    </row>
    <row r="63" spans="2:14" ht="15" customHeight="1" x14ac:dyDescent="0.15">
      <c r="B63" s="19" t="s">
        <v>53</v>
      </c>
      <c r="C63" s="2" t="s">
        <v>17</v>
      </c>
      <c r="D63" s="3">
        <v>146</v>
      </c>
      <c r="E63" s="3">
        <v>509</v>
      </c>
      <c r="F63" s="5">
        <f t="shared" si="5"/>
        <v>-363</v>
      </c>
      <c r="G63" s="23">
        <f t="shared" si="6"/>
        <v>764</v>
      </c>
      <c r="H63" s="23">
        <v>365</v>
      </c>
      <c r="I63" s="23">
        <v>399</v>
      </c>
      <c r="J63" s="23">
        <f t="shared" si="7"/>
        <v>865</v>
      </c>
      <c r="K63" s="23">
        <v>482</v>
      </c>
      <c r="L63" s="23">
        <v>383</v>
      </c>
      <c r="M63" s="18">
        <f t="shared" si="8"/>
        <v>-101</v>
      </c>
      <c r="N63" s="5">
        <f t="shared" si="9"/>
        <v>-464</v>
      </c>
    </row>
    <row r="64" spans="2:14" ht="15" customHeight="1" x14ac:dyDescent="0.15">
      <c r="B64" s="19" t="s">
        <v>57</v>
      </c>
      <c r="C64" s="2" t="s">
        <v>17</v>
      </c>
      <c r="D64" s="3">
        <v>115</v>
      </c>
      <c r="E64" s="3">
        <v>499</v>
      </c>
      <c r="F64" s="5">
        <f t="shared" si="5"/>
        <v>-384</v>
      </c>
      <c r="G64" s="23">
        <f t="shared" si="6"/>
        <v>752</v>
      </c>
      <c r="H64" s="23">
        <v>410</v>
      </c>
      <c r="I64" s="23">
        <v>342</v>
      </c>
      <c r="J64" s="23">
        <f t="shared" si="7"/>
        <v>782</v>
      </c>
      <c r="K64" s="23">
        <v>415</v>
      </c>
      <c r="L64" s="23">
        <v>367</v>
      </c>
      <c r="M64" s="18">
        <f t="shared" si="8"/>
        <v>-30</v>
      </c>
      <c r="N64" s="5">
        <f t="shared" si="9"/>
        <v>-414</v>
      </c>
    </row>
    <row r="65" spans="2:14" ht="15" customHeight="1" x14ac:dyDescent="0.15">
      <c r="B65" s="19" t="s">
        <v>58</v>
      </c>
      <c r="C65" s="2" t="s">
        <v>17</v>
      </c>
      <c r="D65" s="3">
        <v>118</v>
      </c>
      <c r="E65" s="3">
        <v>499</v>
      </c>
      <c r="F65" s="5">
        <f t="shared" si="5"/>
        <v>-381</v>
      </c>
      <c r="G65" s="23">
        <f t="shared" si="6"/>
        <v>742</v>
      </c>
      <c r="H65" s="23">
        <v>355</v>
      </c>
      <c r="I65" s="23">
        <v>387</v>
      </c>
      <c r="J65" s="23">
        <f t="shared" si="7"/>
        <v>794</v>
      </c>
      <c r="K65" s="23">
        <v>416</v>
      </c>
      <c r="L65" s="23">
        <v>378</v>
      </c>
      <c r="M65" s="18">
        <f t="shared" si="8"/>
        <v>-52</v>
      </c>
      <c r="N65" s="5">
        <f t="shared" si="9"/>
        <v>-433</v>
      </c>
    </row>
    <row r="66" spans="2:14" ht="13.5" customHeight="1" x14ac:dyDescent="0.15">
      <c r="C66" s="25"/>
      <c r="D66" s="26"/>
      <c r="E66" s="26"/>
      <c r="F66" s="4"/>
      <c r="G66" s="27"/>
      <c r="H66" s="27"/>
      <c r="I66" s="27"/>
      <c r="J66" s="27"/>
      <c r="K66" s="27"/>
      <c r="L66" s="27"/>
      <c r="M66" s="28"/>
      <c r="N66" s="4"/>
    </row>
    <row r="67" spans="2:14" ht="13.5" customHeight="1" x14ac:dyDescent="0.15">
      <c r="C67" s="25"/>
      <c r="D67" s="26"/>
      <c r="E67" s="26"/>
      <c r="F67" s="4"/>
      <c r="G67" s="27"/>
      <c r="H67" s="27"/>
      <c r="I67" s="27"/>
      <c r="J67" s="27"/>
      <c r="K67" s="27"/>
      <c r="L67" s="27"/>
      <c r="M67" s="28"/>
      <c r="N67" s="4"/>
    </row>
    <row r="68" spans="2:14" x14ac:dyDescent="0.15">
      <c r="B68" s="32" t="s">
        <v>54</v>
      </c>
      <c r="C68" s="32"/>
      <c r="D68" s="32"/>
      <c r="E68" s="32"/>
      <c r="F68" s="32"/>
      <c r="G68" s="32"/>
      <c r="H68" s="32"/>
      <c r="I68" s="32"/>
      <c r="K68" t="s">
        <v>41</v>
      </c>
    </row>
    <row r="71" spans="2:14" x14ac:dyDescent="0.15">
      <c r="C71" t="s">
        <v>42</v>
      </c>
    </row>
    <row r="72" spans="2:14" x14ac:dyDescent="0.15">
      <c r="C72" t="s">
        <v>43</v>
      </c>
      <c r="D72" t="s">
        <v>44</v>
      </c>
      <c r="E72" t="s">
        <v>8</v>
      </c>
      <c r="I72" t="s">
        <v>45</v>
      </c>
      <c r="J72" t="s">
        <v>46</v>
      </c>
      <c r="K72" t="s">
        <v>47</v>
      </c>
    </row>
    <row r="73" spans="2:14" x14ac:dyDescent="0.15">
      <c r="C73" t="s">
        <v>16</v>
      </c>
      <c r="D73">
        <v>305</v>
      </c>
      <c r="E73">
        <v>358</v>
      </c>
      <c r="I73" t="s">
        <v>16</v>
      </c>
      <c r="J73">
        <v>1145</v>
      </c>
      <c r="K73">
        <v>1329</v>
      </c>
    </row>
    <row r="74" spans="2:14" x14ac:dyDescent="0.15">
      <c r="C74" t="s">
        <v>21</v>
      </c>
      <c r="D74">
        <v>295</v>
      </c>
      <c r="E74">
        <v>376</v>
      </c>
      <c r="I74" t="s">
        <v>21</v>
      </c>
      <c r="J74">
        <v>1156</v>
      </c>
      <c r="K74">
        <v>1242</v>
      </c>
    </row>
    <row r="75" spans="2:14" x14ac:dyDescent="0.15">
      <c r="C75" t="s">
        <v>22</v>
      </c>
      <c r="D75">
        <v>304</v>
      </c>
      <c r="E75">
        <v>322</v>
      </c>
      <c r="I75" t="s">
        <v>22</v>
      </c>
      <c r="J75">
        <v>1158</v>
      </c>
      <c r="K75">
        <v>1151</v>
      </c>
    </row>
    <row r="76" spans="2:14" x14ac:dyDescent="0.15">
      <c r="C76" t="s">
        <v>23</v>
      </c>
      <c r="D76">
        <v>297</v>
      </c>
      <c r="E76">
        <v>382</v>
      </c>
      <c r="I76" t="s">
        <v>23</v>
      </c>
      <c r="J76">
        <v>1170</v>
      </c>
      <c r="K76">
        <v>1128</v>
      </c>
    </row>
    <row r="77" spans="2:14" x14ac:dyDescent="0.15">
      <c r="C77" t="s">
        <v>24</v>
      </c>
      <c r="D77">
        <v>323</v>
      </c>
      <c r="E77">
        <v>347</v>
      </c>
      <c r="I77" t="s">
        <v>24</v>
      </c>
      <c r="J77">
        <v>1244</v>
      </c>
      <c r="K77">
        <v>1172</v>
      </c>
    </row>
    <row r="78" spans="2:14" x14ac:dyDescent="0.15">
      <c r="C78" t="s">
        <v>25</v>
      </c>
      <c r="D78">
        <v>309</v>
      </c>
      <c r="E78">
        <v>364</v>
      </c>
      <c r="I78" t="s">
        <v>25</v>
      </c>
      <c r="J78">
        <v>1189</v>
      </c>
      <c r="K78">
        <v>1150</v>
      </c>
    </row>
    <row r="79" spans="2:14" x14ac:dyDescent="0.15">
      <c r="C79" t="s">
        <v>26</v>
      </c>
      <c r="D79">
        <v>334</v>
      </c>
      <c r="E79">
        <v>359</v>
      </c>
      <c r="I79" t="s">
        <v>26</v>
      </c>
      <c r="J79">
        <v>1104</v>
      </c>
      <c r="K79">
        <v>1170</v>
      </c>
    </row>
    <row r="80" spans="2:14" x14ac:dyDescent="0.15">
      <c r="C80" t="s">
        <v>27</v>
      </c>
      <c r="D80">
        <v>294</v>
      </c>
      <c r="E80">
        <v>367</v>
      </c>
      <c r="I80" t="s">
        <v>27</v>
      </c>
      <c r="J80">
        <v>942</v>
      </c>
      <c r="K80">
        <v>1140</v>
      </c>
    </row>
    <row r="81" spans="3:11" x14ac:dyDescent="0.15">
      <c r="C81" t="s">
        <v>28</v>
      </c>
      <c r="D81">
        <v>301</v>
      </c>
      <c r="E81">
        <v>363</v>
      </c>
      <c r="I81" t="s">
        <v>28</v>
      </c>
      <c r="J81">
        <v>1000</v>
      </c>
      <c r="K81">
        <v>1109</v>
      </c>
    </row>
    <row r="82" spans="3:11" x14ac:dyDescent="0.15">
      <c r="C82" t="s">
        <v>29</v>
      </c>
      <c r="D82">
        <v>256</v>
      </c>
      <c r="E82">
        <v>407</v>
      </c>
      <c r="I82" t="s">
        <v>29</v>
      </c>
      <c r="J82">
        <v>1055</v>
      </c>
      <c r="K82">
        <v>1104</v>
      </c>
    </row>
    <row r="83" spans="3:11" x14ac:dyDescent="0.15">
      <c r="C83" t="s">
        <v>30</v>
      </c>
      <c r="D83">
        <v>232</v>
      </c>
      <c r="E83">
        <v>469</v>
      </c>
      <c r="I83" t="s">
        <v>30</v>
      </c>
      <c r="J83">
        <v>969</v>
      </c>
      <c r="K83">
        <v>1178</v>
      </c>
    </row>
    <row r="84" spans="3:11" x14ac:dyDescent="0.15">
      <c r="C84" t="s">
        <v>31</v>
      </c>
      <c r="D84">
        <v>248</v>
      </c>
      <c r="E84">
        <v>427</v>
      </c>
      <c r="I84" t="s">
        <v>31</v>
      </c>
      <c r="J84">
        <v>920</v>
      </c>
      <c r="K84">
        <v>1107</v>
      </c>
    </row>
    <row r="85" spans="3:11" x14ac:dyDescent="0.15">
      <c r="C85" t="s">
        <v>32</v>
      </c>
      <c r="D85">
        <v>234</v>
      </c>
      <c r="E85">
        <v>441</v>
      </c>
      <c r="I85" t="s">
        <v>32</v>
      </c>
      <c r="J85">
        <v>908</v>
      </c>
      <c r="K85">
        <v>1033</v>
      </c>
    </row>
    <row r="86" spans="3:11" x14ac:dyDescent="0.15">
      <c r="C86" t="s">
        <v>33</v>
      </c>
      <c r="D86">
        <v>207</v>
      </c>
      <c r="E86">
        <v>417</v>
      </c>
      <c r="I86" t="s">
        <v>33</v>
      </c>
      <c r="J86">
        <v>833</v>
      </c>
      <c r="K86">
        <v>1012</v>
      </c>
    </row>
    <row r="87" spans="3:11" x14ac:dyDescent="0.15">
      <c r="C87" t="s">
        <v>34</v>
      </c>
      <c r="D87">
        <v>193</v>
      </c>
      <c r="E87">
        <v>457</v>
      </c>
      <c r="I87" t="s">
        <v>34</v>
      </c>
      <c r="J87">
        <v>847</v>
      </c>
      <c r="K87">
        <v>1012</v>
      </c>
    </row>
    <row r="88" spans="3:11" x14ac:dyDescent="0.15">
      <c r="C88" t="s">
        <v>35</v>
      </c>
      <c r="D88">
        <v>224</v>
      </c>
      <c r="E88">
        <v>416</v>
      </c>
      <c r="I88" t="s">
        <v>35</v>
      </c>
      <c r="J88">
        <v>779</v>
      </c>
      <c r="K88">
        <v>933</v>
      </c>
    </row>
    <row r="89" spans="3:11" x14ac:dyDescent="0.15">
      <c r="C89" t="s">
        <v>36</v>
      </c>
      <c r="D89">
        <v>187</v>
      </c>
      <c r="E89">
        <v>457</v>
      </c>
      <c r="I89" t="s">
        <v>36</v>
      </c>
      <c r="J89">
        <v>729</v>
      </c>
      <c r="K89">
        <v>954</v>
      </c>
    </row>
    <row r="90" spans="3:11" x14ac:dyDescent="0.15">
      <c r="C90" t="s">
        <v>37</v>
      </c>
      <c r="D90">
        <v>183</v>
      </c>
      <c r="E90">
        <v>499</v>
      </c>
      <c r="I90" t="s">
        <v>37</v>
      </c>
      <c r="J90">
        <v>785</v>
      </c>
      <c r="K90">
        <v>906</v>
      </c>
    </row>
    <row r="91" spans="3:11" x14ac:dyDescent="0.15">
      <c r="C91" t="s">
        <v>38</v>
      </c>
      <c r="D91">
        <v>196</v>
      </c>
      <c r="E91">
        <v>462</v>
      </c>
      <c r="I91" t="s">
        <v>38</v>
      </c>
      <c r="J91">
        <v>740</v>
      </c>
      <c r="K91">
        <v>955</v>
      </c>
    </row>
    <row r="92" spans="3:11" x14ac:dyDescent="0.15">
      <c r="C92" t="s">
        <v>39</v>
      </c>
      <c r="D92">
        <v>182</v>
      </c>
      <c r="E92">
        <v>452</v>
      </c>
      <c r="I92" t="s">
        <v>39</v>
      </c>
      <c r="J92">
        <v>745</v>
      </c>
      <c r="K92">
        <v>913</v>
      </c>
    </row>
    <row r="93" spans="3:11" x14ac:dyDescent="0.15">
      <c r="C93" t="s">
        <v>40</v>
      </c>
      <c r="D93">
        <v>163</v>
      </c>
      <c r="E93">
        <v>415</v>
      </c>
      <c r="I93" t="s">
        <v>40</v>
      </c>
      <c r="J93">
        <v>735</v>
      </c>
      <c r="K93">
        <v>832</v>
      </c>
    </row>
    <row r="94" spans="3:11" x14ac:dyDescent="0.15">
      <c r="C94" t="s">
        <v>48</v>
      </c>
      <c r="D94">
        <v>159</v>
      </c>
      <c r="E94">
        <v>514</v>
      </c>
      <c r="I94" t="s">
        <v>48</v>
      </c>
      <c r="J94">
        <v>717</v>
      </c>
      <c r="K94">
        <v>870</v>
      </c>
    </row>
    <row r="95" spans="3:11" x14ac:dyDescent="0.15">
      <c r="C95" t="s">
        <v>49</v>
      </c>
      <c r="D95">
        <v>163</v>
      </c>
      <c r="E95">
        <v>499</v>
      </c>
      <c r="I95" t="s">
        <v>49</v>
      </c>
      <c r="J95">
        <v>673</v>
      </c>
      <c r="K95">
        <v>900</v>
      </c>
    </row>
    <row r="96" spans="3:11" x14ac:dyDescent="0.15">
      <c r="C96" t="s">
        <v>50</v>
      </c>
      <c r="D96">
        <v>143</v>
      </c>
      <c r="E96">
        <v>475</v>
      </c>
      <c r="I96" t="s">
        <v>50</v>
      </c>
      <c r="J96">
        <v>682</v>
      </c>
      <c r="K96">
        <v>890</v>
      </c>
    </row>
    <row r="97" spans="3:11" x14ac:dyDescent="0.15">
      <c r="C97" t="s">
        <v>51</v>
      </c>
      <c r="D97">
        <v>133</v>
      </c>
      <c r="E97">
        <v>444</v>
      </c>
      <c r="I97" t="s">
        <v>51</v>
      </c>
      <c r="J97">
        <v>619</v>
      </c>
      <c r="K97">
        <v>827</v>
      </c>
    </row>
    <row r="98" spans="3:11" x14ac:dyDescent="0.15">
      <c r="C98" t="s">
        <v>52</v>
      </c>
      <c r="D98">
        <v>127</v>
      </c>
      <c r="E98">
        <v>424</v>
      </c>
      <c r="I98" t="s">
        <v>52</v>
      </c>
      <c r="J98">
        <v>734</v>
      </c>
      <c r="K98">
        <v>759</v>
      </c>
    </row>
    <row r="99" spans="3:11" x14ac:dyDescent="0.15">
      <c r="C99" t="s">
        <v>53</v>
      </c>
      <c r="D99">
        <v>146</v>
      </c>
      <c r="E99">
        <v>509</v>
      </c>
      <c r="I99" t="s">
        <v>53</v>
      </c>
      <c r="J99">
        <v>764</v>
      </c>
      <c r="K99">
        <v>865</v>
      </c>
    </row>
    <row r="100" spans="3:11" x14ac:dyDescent="0.15">
      <c r="C100" t="s">
        <v>57</v>
      </c>
      <c r="D100">
        <v>115</v>
      </c>
      <c r="E100">
        <v>499</v>
      </c>
      <c r="I100" t="s">
        <v>57</v>
      </c>
      <c r="J100">
        <v>752</v>
      </c>
      <c r="K100">
        <v>782</v>
      </c>
    </row>
    <row r="101" spans="3:11" x14ac:dyDescent="0.15">
      <c r="C101" t="s">
        <v>58</v>
      </c>
      <c r="D101">
        <v>118</v>
      </c>
      <c r="E101">
        <v>499</v>
      </c>
      <c r="I101" t="s">
        <v>58</v>
      </c>
      <c r="J101">
        <v>742</v>
      </c>
      <c r="K101">
        <v>794</v>
      </c>
    </row>
  </sheetData>
  <mergeCells count="24">
    <mergeCell ref="B15:B18"/>
    <mergeCell ref="B2:N2"/>
    <mergeCell ref="L3:N3"/>
    <mergeCell ref="B4:B6"/>
    <mergeCell ref="C4:C6"/>
    <mergeCell ref="D4:F4"/>
    <mergeCell ref="G4:M4"/>
    <mergeCell ref="N4:N6"/>
    <mergeCell ref="D5:D6"/>
    <mergeCell ref="E5:E6"/>
    <mergeCell ref="F5:F6"/>
    <mergeCell ref="G5:I5"/>
    <mergeCell ref="J5:L5"/>
    <mergeCell ref="M5:M6"/>
    <mergeCell ref="B7:B10"/>
    <mergeCell ref="B11:B14"/>
    <mergeCell ref="B43:B46"/>
    <mergeCell ref="B68:I68"/>
    <mergeCell ref="B19:B22"/>
    <mergeCell ref="B23:B26"/>
    <mergeCell ref="B27:B30"/>
    <mergeCell ref="B31:B34"/>
    <mergeCell ref="B35:B38"/>
    <mergeCell ref="B39:B42"/>
  </mergeCells>
  <phoneticPr fontId="2"/>
  <pageMargins left="0.67" right="0.4" top="0.63" bottom="0.61" header="0.51200000000000001" footer="0.51200000000000001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2－3 </vt:lpstr>
      <vt:lpstr>'2－3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雨宮綾園</cp:lastModifiedBy>
  <cp:lastPrinted>2025-03-06T06:19:14Z</cp:lastPrinted>
  <dcterms:created xsi:type="dcterms:W3CDTF">2019-02-21T23:49:24Z</dcterms:created>
  <dcterms:modified xsi:type="dcterms:W3CDTF">2025-03-06T06:24:25Z</dcterms:modified>
</cp:coreProperties>
</file>