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olr01\Userdata$\S006445\Desktop\新しいフォルダー\20230303 統計情報\"/>
    </mc:Choice>
  </mc:AlternateContent>
  <bookViews>
    <workbookView xWindow="0" yWindow="0" windowWidth="28800" windowHeight="11775"/>
  </bookViews>
  <sheets>
    <sheet name="3－1" sheetId="1" r:id="rId1"/>
    <sheet name="グラフ" sheetId="2" r:id="rId2"/>
  </sheets>
  <definedNames>
    <definedName name="_xlnm.Print_Area" localSheetId="0">'3－1'!$D$1:$AJ$106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5" i="1" l="1"/>
  <c r="AI44" i="1"/>
  <c r="AI43" i="1"/>
  <c r="AI29" i="1"/>
  <c r="AI28" i="1"/>
  <c r="AI27" i="1"/>
  <c r="AI13" i="1"/>
  <c r="AI12" i="1"/>
  <c r="AI11" i="1"/>
  <c r="Z90" i="1" l="1"/>
  <c r="Z86" i="1"/>
  <c r="Z82" i="1"/>
  <c r="Z78" i="1"/>
  <c r="Z74" i="1"/>
  <c r="Z70" i="1"/>
  <c r="Z66" i="1"/>
  <c r="Z62" i="1"/>
  <c r="Z58" i="1"/>
  <c r="Z54" i="1"/>
  <c r="Z50" i="1"/>
  <c r="Z46" i="1"/>
  <c r="AH45" i="1"/>
  <c r="AH44" i="1"/>
  <c r="AH43" i="1"/>
  <c r="Z38" i="1"/>
  <c r="Z34" i="1"/>
  <c r="Z30" i="1"/>
  <c r="AH29" i="1"/>
  <c r="AH28" i="1"/>
  <c r="AH27" i="1"/>
  <c r="Z18" i="1"/>
  <c r="Z14" i="1"/>
  <c r="Z6" i="1"/>
</calcChain>
</file>

<file path=xl/sharedStrings.xml><?xml version="1.0" encoding="utf-8"?>
<sst xmlns="http://schemas.openxmlformats.org/spreadsheetml/2006/main" count="235" uniqueCount="124">
  <si>
    <t>【３】　産業</t>
    <rPh sb="4" eb="6">
      <t>サンギョウ</t>
    </rPh>
    <phoneticPr fontId="2"/>
  </si>
  <si>
    <t>１　産業別就業者数の推移</t>
    <rPh sb="2" eb="4">
      <t>サンギョウ</t>
    </rPh>
    <rPh sb="4" eb="5">
      <t>ベツ</t>
    </rPh>
    <rPh sb="5" eb="8">
      <t>シュウギョウシャ</t>
    </rPh>
    <rPh sb="8" eb="9">
      <t>スウ</t>
    </rPh>
    <rPh sb="10" eb="12">
      <t>スイイ</t>
    </rPh>
    <phoneticPr fontId="2"/>
  </si>
  <si>
    <t>単位：人、％　各年10月1日現在</t>
    <rPh sb="0" eb="2">
      <t>タンイ</t>
    </rPh>
    <rPh sb="3" eb="4">
      <t>ニン</t>
    </rPh>
    <rPh sb="7" eb="9">
      <t>カクネン</t>
    </rPh>
    <rPh sb="11" eb="12">
      <t>ガツ</t>
    </rPh>
    <rPh sb="13" eb="14">
      <t>ニチ</t>
    </rPh>
    <rPh sb="14" eb="16">
      <t>ゲンザイ</t>
    </rPh>
    <phoneticPr fontId="2"/>
  </si>
  <si>
    <t>区　　分</t>
    <rPh sb="0" eb="1">
      <t>ク</t>
    </rPh>
    <rPh sb="3" eb="4">
      <t>ブン</t>
    </rPh>
    <phoneticPr fontId="2"/>
  </si>
  <si>
    <t>甲 州 市
旧市町村</t>
    <rPh sb="0" eb="1">
      <t>コウ</t>
    </rPh>
    <rPh sb="2" eb="3">
      <t>シュウ</t>
    </rPh>
    <rPh sb="4" eb="5">
      <t>シ</t>
    </rPh>
    <rPh sb="6" eb="7">
      <t>キュウ</t>
    </rPh>
    <rPh sb="7" eb="10">
      <t>シチョウソン</t>
    </rPh>
    <phoneticPr fontId="2"/>
  </si>
  <si>
    <t>年　　次</t>
    <rPh sb="0" eb="1">
      <t>トシ</t>
    </rPh>
    <rPh sb="3" eb="4">
      <t>ツギ</t>
    </rPh>
    <phoneticPr fontId="2"/>
  </si>
  <si>
    <t>年次</t>
    <rPh sb="0" eb="2">
      <t>ネンジ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</si>
  <si>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</si>
  <si>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</si>
  <si>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</si>
  <si>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</si>
  <si>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</si>
  <si>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</si>
  <si>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</si>
  <si>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</si>
  <si>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</si>
  <si>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</si>
  <si>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総　　　数
（構成比）</t>
    <rPh sb="0" eb="1">
      <t>フサ</t>
    </rPh>
    <rPh sb="4" eb="5">
      <t>カズ</t>
    </rPh>
    <rPh sb="7" eb="9">
      <t>コウセイ</t>
    </rPh>
    <rPh sb="9" eb="10">
      <t>ヒ</t>
    </rPh>
    <phoneticPr fontId="2"/>
  </si>
  <si>
    <t>甲  州  市</t>
    <rPh sb="0" eb="1">
      <t>コウ</t>
    </rPh>
    <rPh sb="3" eb="4">
      <t>シュウ</t>
    </rPh>
    <rPh sb="6" eb="7">
      <t>シ</t>
    </rPh>
    <phoneticPr fontId="2"/>
  </si>
  <si>
    <t>塩山市</t>
    <rPh sb="0" eb="3">
      <t>エンザンシ</t>
    </rPh>
    <phoneticPr fontId="2"/>
  </si>
  <si>
    <t>勝沼町</t>
    <rPh sb="0" eb="3">
      <t>カツヌマチョウ</t>
    </rPh>
    <phoneticPr fontId="2"/>
  </si>
  <si>
    <t>大和村</t>
    <rPh sb="0" eb="3">
      <t>ヤマトムラ</t>
    </rPh>
    <phoneticPr fontId="2"/>
  </si>
  <si>
    <t>第1次産業
（構成比）</t>
    <rPh sb="0" eb="1">
      <t>ダイ</t>
    </rPh>
    <rPh sb="2" eb="3">
      <t>ジ</t>
    </rPh>
    <rPh sb="3" eb="4">
      <t>サン</t>
    </rPh>
    <rPh sb="4" eb="5">
      <t>ギョウ</t>
    </rPh>
    <rPh sb="7" eb="9">
      <t>コウセイ</t>
    </rPh>
    <rPh sb="9" eb="10">
      <t>ヒ</t>
    </rPh>
    <phoneticPr fontId="2"/>
  </si>
  <si>
    <r>
      <t xml:space="preserve">9,621
</t>
    </r>
    <r>
      <rPr>
        <sz val="9"/>
        <rFont val="HGPｺﾞｼｯｸE"/>
        <family val="3"/>
        <charset val="128"/>
      </rPr>
      <t>(47.6)</t>
    </r>
    <phoneticPr fontId="2"/>
  </si>
  <si>
    <r>
      <t xml:space="preserve">7,776
</t>
    </r>
    <r>
      <rPr>
        <sz val="9"/>
        <rFont val="HGPｺﾞｼｯｸE"/>
        <family val="3"/>
        <charset val="128"/>
      </rPr>
      <t>(40.2)</t>
    </r>
    <phoneticPr fontId="2"/>
  </si>
  <si>
    <r>
      <t xml:space="preserve">7,297
</t>
    </r>
    <r>
      <rPr>
        <sz val="9"/>
        <rFont val="HGPｺﾞｼｯｸE"/>
        <family val="3"/>
        <charset val="128"/>
      </rPr>
      <t>(37.4)</t>
    </r>
    <phoneticPr fontId="2"/>
  </si>
  <si>
    <r>
      <t xml:space="preserve">6,546
</t>
    </r>
    <r>
      <rPr>
        <sz val="9"/>
        <rFont val="HGPｺﾞｼｯｸE"/>
        <family val="3"/>
        <charset val="128"/>
      </rPr>
      <t>(33.5)</t>
    </r>
    <phoneticPr fontId="2"/>
  </si>
  <si>
    <r>
      <t xml:space="preserve">5,661
</t>
    </r>
    <r>
      <rPr>
        <sz val="9"/>
        <rFont val="HGPｺﾞｼｯｸE"/>
        <family val="3"/>
        <charset val="128"/>
      </rPr>
      <t>(28.7)</t>
    </r>
    <phoneticPr fontId="2"/>
  </si>
  <si>
    <r>
      <t xml:space="preserve">5,336
</t>
    </r>
    <r>
      <rPr>
        <sz val="9"/>
        <rFont val="HGPｺﾞｼｯｸE"/>
        <family val="3"/>
        <charset val="128"/>
      </rPr>
      <t>(25.5)</t>
    </r>
    <phoneticPr fontId="2"/>
  </si>
  <si>
    <r>
      <t xml:space="preserve">4,934
</t>
    </r>
    <r>
      <rPr>
        <sz val="9"/>
        <rFont val="HGPｺﾞｼｯｸE"/>
        <family val="3"/>
        <charset val="128"/>
      </rPr>
      <t>(24.9)</t>
    </r>
    <phoneticPr fontId="2"/>
  </si>
  <si>
    <r>
      <t xml:space="preserve">4,790 </t>
    </r>
    <r>
      <rPr>
        <sz val="9"/>
        <rFont val="HGPｺﾞｼｯｸE"/>
        <family val="3"/>
        <charset val="128"/>
      </rPr>
      <t xml:space="preserve"> (25.0)</t>
    </r>
    <phoneticPr fontId="2"/>
  </si>
  <si>
    <r>
      <t xml:space="preserve">4,155
</t>
    </r>
    <r>
      <rPr>
        <sz val="9"/>
        <rFont val="HGPｺﾞｼｯｸE"/>
        <family val="3"/>
        <charset val="128"/>
      </rPr>
      <t>(23.2)</t>
    </r>
    <phoneticPr fontId="2"/>
  </si>
  <si>
    <r>
      <t xml:space="preserve">3,949
</t>
    </r>
    <r>
      <rPr>
        <sz val="9"/>
        <rFont val="HGPｺﾞｼｯｸE"/>
        <family val="3"/>
        <charset val="128"/>
      </rPr>
      <t>(23.8)</t>
    </r>
    <phoneticPr fontId="2"/>
  </si>
  <si>
    <t>農　　業</t>
    <rPh sb="0" eb="1">
      <t>ノウ</t>
    </rPh>
    <rPh sb="3" eb="4">
      <t>ギョウ</t>
    </rPh>
    <phoneticPr fontId="2"/>
  </si>
  <si>
    <t>農　　業
(A)</t>
    <rPh sb="0" eb="1">
      <t>ノウ</t>
    </rPh>
    <rPh sb="3" eb="4">
      <t>ギョウ</t>
    </rPh>
    <phoneticPr fontId="2"/>
  </si>
  <si>
    <t>林　　業</t>
    <rPh sb="0" eb="1">
      <t>ハヤシ</t>
    </rPh>
    <rPh sb="3" eb="4">
      <t>ギョウ</t>
    </rPh>
    <phoneticPr fontId="2"/>
  </si>
  <si>
    <t>林　　業
(A)</t>
    <rPh sb="0" eb="1">
      <t>ハヤシ</t>
    </rPh>
    <rPh sb="3" eb="4">
      <t>ギョウ</t>
    </rPh>
    <phoneticPr fontId="2"/>
  </si>
  <si>
    <t>漁　　業</t>
    <rPh sb="0" eb="1">
      <t>リョウ</t>
    </rPh>
    <rPh sb="3" eb="4">
      <t>ギョウ</t>
    </rPh>
    <phoneticPr fontId="2"/>
  </si>
  <si>
    <t>-</t>
  </si>
  <si>
    <t>漁　　業
(B)</t>
    <rPh sb="0" eb="1">
      <t>リョウ</t>
    </rPh>
    <rPh sb="3" eb="4">
      <t>ギョウ</t>
    </rPh>
    <phoneticPr fontId="2"/>
  </si>
  <si>
    <t xml:space="preserve"> - </t>
  </si>
  <si>
    <t>－</t>
  </si>
  <si>
    <t>第2次産業
（構成比）</t>
    <rPh sb="0" eb="1">
      <t>ダイ</t>
    </rPh>
    <rPh sb="2" eb="3">
      <t>ジ</t>
    </rPh>
    <rPh sb="3" eb="4">
      <t>サン</t>
    </rPh>
    <rPh sb="4" eb="5">
      <t>ギョウ</t>
    </rPh>
    <rPh sb="7" eb="9">
      <t>コウセイ</t>
    </rPh>
    <rPh sb="9" eb="10">
      <t>ヒ</t>
    </rPh>
    <phoneticPr fontId="2"/>
  </si>
  <si>
    <r>
      <t xml:space="preserve">4,048
</t>
    </r>
    <r>
      <rPr>
        <sz val="9"/>
        <rFont val="HGPｺﾞｼｯｸE"/>
        <family val="3"/>
        <charset val="128"/>
      </rPr>
      <t>(20.0)</t>
    </r>
    <phoneticPr fontId="2"/>
  </si>
  <si>
    <r>
      <t xml:space="preserve">4,407
</t>
    </r>
    <r>
      <rPr>
        <sz val="9"/>
        <rFont val="HGPｺﾞｼｯｸE"/>
        <family val="3"/>
        <charset val="128"/>
      </rPr>
      <t>(22.7)</t>
    </r>
    <phoneticPr fontId="2"/>
  </si>
  <si>
    <r>
      <t xml:space="preserve">4,449
</t>
    </r>
    <r>
      <rPr>
        <sz val="9"/>
        <rFont val="HGPｺﾞｼｯｸE"/>
        <family val="3"/>
        <charset val="128"/>
      </rPr>
      <t>(22.8)</t>
    </r>
    <phoneticPr fontId="2"/>
  </si>
  <si>
    <r>
      <t xml:space="preserve">4,758
</t>
    </r>
    <r>
      <rPr>
        <sz val="9"/>
        <rFont val="HGPｺﾞｼｯｸE"/>
        <family val="3"/>
        <charset val="128"/>
      </rPr>
      <t>(24.4)</t>
    </r>
    <phoneticPr fontId="2"/>
  </si>
  <si>
    <r>
      <t xml:space="preserve">5,318
</t>
    </r>
    <r>
      <rPr>
        <sz val="9"/>
        <rFont val="HGPｺﾞｼｯｸE"/>
        <family val="3"/>
        <charset val="128"/>
      </rPr>
      <t>(26.9)</t>
    </r>
    <phoneticPr fontId="2"/>
  </si>
  <si>
    <r>
      <t xml:space="preserve">6,044
</t>
    </r>
    <r>
      <rPr>
        <sz val="9"/>
        <rFont val="HGPｺﾞｼｯｸE"/>
        <family val="3"/>
        <charset val="128"/>
      </rPr>
      <t>(28.9)</t>
    </r>
    <phoneticPr fontId="2"/>
  </si>
  <si>
    <r>
      <t xml:space="preserve">5,044
</t>
    </r>
    <r>
      <rPr>
        <sz val="9"/>
        <rFont val="HGPｺﾞｼｯｸE"/>
        <family val="3"/>
        <charset val="128"/>
      </rPr>
      <t>(25.5)</t>
    </r>
    <phoneticPr fontId="2"/>
  </si>
  <si>
    <r>
      <t xml:space="preserve">4,396 </t>
    </r>
    <r>
      <rPr>
        <sz val="9"/>
        <rFont val="HGPｺﾞｼｯｸE"/>
        <family val="3"/>
        <charset val="128"/>
      </rPr>
      <t xml:space="preserve"> (23.0)</t>
    </r>
    <phoneticPr fontId="2"/>
  </si>
  <si>
    <r>
      <t xml:space="preserve">3,544
</t>
    </r>
    <r>
      <rPr>
        <sz val="9"/>
        <rFont val="HGPｺﾞｼｯｸE"/>
        <family val="3"/>
        <charset val="128"/>
      </rPr>
      <t>(19.8)</t>
    </r>
    <phoneticPr fontId="2"/>
  </si>
  <si>
    <r>
      <t xml:space="preserve">3,125
</t>
    </r>
    <r>
      <rPr>
        <sz val="9"/>
        <rFont val="HGPｺﾞｼｯｸE"/>
        <family val="3"/>
        <charset val="128"/>
      </rPr>
      <t>(18.8)</t>
    </r>
    <phoneticPr fontId="2"/>
  </si>
  <si>
    <t>鉱　　業</t>
    <rPh sb="0" eb="1">
      <t>コウ</t>
    </rPh>
    <rPh sb="3" eb="4">
      <t>ギョウ</t>
    </rPh>
    <phoneticPr fontId="2"/>
  </si>
  <si>
    <t>鉱　　業
(C)</t>
    <rPh sb="0" eb="1">
      <t>コウ</t>
    </rPh>
    <rPh sb="3" eb="4">
      <t>ギョウ</t>
    </rPh>
    <phoneticPr fontId="2"/>
  </si>
  <si>
    <t>建設業</t>
    <rPh sb="0" eb="3">
      <t>ケンセツギョウ</t>
    </rPh>
    <phoneticPr fontId="2"/>
  </si>
  <si>
    <t>建設業
(D)</t>
    <rPh sb="0" eb="3">
      <t>ケンセツギョウ</t>
    </rPh>
    <phoneticPr fontId="2"/>
  </si>
  <si>
    <t>製造業</t>
    <rPh sb="0" eb="3">
      <t>セイゾウギョウ</t>
    </rPh>
    <phoneticPr fontId="2"/>
  </si>
  <si>
    <t>製造業
(E)</t>
    <rPh sb="0" eb="3">
      <t>セイゾウギョウ</t>
    </rPh>
    <phoneticPr fontId="2"/>
  </si>
  <si>
    <t>第3次産業
（構成比）</t>
    <rPh sb="0" eb="1">
      <t>ダイ</t>
    </rPh>
    <rPh sb="2" eb="3">
      <t>ジ</t>
    </rPh>
    <rPh sb="3" eb="4">
      <t>サン</t>
    </rPh>
    <rPh sb="4" eb="5">
      <t>ギョウ</t>
    </rPh>
    <rPh sb="7" eb="9">
      <t>コウセイ</t>
    </rPh>
    <rPh sb="9" eb="10">
      <t>ヒ</t>
    </rPh>
    <phoneticPr fontId="2"/>
  </si>
  <si>
    <r>
      <t xml:space="preserve">6,560
</t>
    </r>
    <r>
      <rPr>
        <sz val="9"/>
        <rFont val="HGPｺﾞｼｯｸE"/>
        <family val="3"/>
        <charset val="128"/>
      </rPr>
      <t>(32.4)</t>
    </r>
    <phoneticPr fontId="2"/>
  </si>
  <si>
    <r>
      <t xml:space="preserve">7,174
</t>
    </r>
    <r>
      <rPr>
        <sz val="9"/>
        <rFont val="HGPｺﾞｼｯｸE"/>
        <family val="3"/>
        <charset val="128"/>
      </rPr>
      <t>(37.1)</t>
    </r>
    <phoneticPr fontId="2"/>
  </si>
  <si>
    <r>
      <t xml:space="preserve">7,744
</t>
    </r>
    <r>
      <rPr>
        <sz val="9"/>
        <rFont val="HGPｺﾞｼｯｸE"/>
        <family val="3"/>
        <charset val="128"/>
      </rPr>
      <t>(39.8)</t>
    </r>
    <phoneticPr fontId="2"/>
  </si>
  <si>
    <r>
      <t xml:space="preserve">8,232
</t>
    </r>
    <r>
      <rPr>
        <sz val="9"/>
        <rFont val="HGPｺﾞｼｯｸE"/>
        <family val="3"/>
        <charset val="128"/>
      </rPr>
      <t>(42.1)</t>
    </r>
    <phoneticPr fontId="2"/>
  </si>
  <si>
    <r>
      <t xml:space="preserve">8,767
</t>
    </r>
    <r>
      <rPr>
        <sz val="9"/>
        <rFont val="HGPｺﾞｼｯｸE"/>
        <family val="3"/>
        <charset val="128"/>
      </rPr>
      <t>(44.4)</t>
    </r>
    <phoneticPr fontId="2"/>
  </si>
  <si>
    <r>
      <t xml:space="preserve">9,549
</t>
    </r>
    <r>
      <rPr>
        <sz val="9"/>
        <rFont val="HGPｺﾞｼｯｸE"/>
        <family val="3"/>
        <charset val="128"/>
      </rPr>
      <t>(45.6)</t>
    </r>
    <phoneticPr fontId="2"/>
  </si>
  <si>
    <r>
      <t xml:space="preserve">9,832
</t>
    </r>
    <r>
      <rPr>
        <sz val="9"/>
        <rFont val="HGPｺﾞｼｯｸE"/>
        <family val="3"/>
        <charset val="128"/>
      </rPr>
      <t>(49.6)</t>
    </r>
    <phoneticPr fontId="2"/>
  </si>
  <si>
    <r>
      <t xml:space="preserve">9,886  </t>
    </r>
    <r>
      <rPr>
        <sz val="9"/>
        <rFont val="HGPｺﾞｼｯｸE"/>
        <family val="3"/>
        <charset val="128"/>
      </rPr>
      <t>(51.7)</t>
    </r>
    <phoneticPr fontId="2"/>
  </si>
  <si>
    <r>
      <t xml:space="preserve">10,215
</t>
    </r>
    <r>
      <rPr>
        <sz val="9"/>
        <rFont val="HGPｺﾞｼｯｸE"/>
        <family val="3"/>
        <charset val="128"/>
      </rPr>
      <t>(57.0)</t>
    </r>
    <phoneticPr fontId="2"/>
  </si>
  <si>
    <r>
      <t xml:space="preserve">9,521
</t>
    </r>
    <r>
      <rPr>
        <sz val="9"/>
        <rFont val="HGPｺﾞｼｯｸE"/>
        <family val="3"/>
        <charset val="128"/>
      </rPr>
      <t>(57.4)</t>
    </r>
    <phoneticPr fontId="2"/>
  </si>
  <si>
    <t>電気・ガス・水道</t>
    <rPh sb="0" eb="2">
      <t>デンキ</t>
    </rPh>
    <rPh sb="6" eb="8">
      <t>スイドウ</t>
    </rPh>
    <phoneticPr fontId="2"/>
  </si>
  <si>
    <t>電気・ガス熱供給・水道業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</si>
  <si>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電気・ガス熱供給・水道業
(F)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</si>
  <si>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運輸通信業</t>
    <rPh sb="0" eb="2">
      <t>ウンユ</t>
    </rPh>
    <rPh sb="2" eb="5">
      <t>ツウシンギョウ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</si>
  <si>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</si>
  <si>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情報通信業
(G)</t>
    <rPh sb="0" eb="2">
      <t>ジョウホウ</t>
    </rPh>
    <rPh sb="2" eb="5">
      <t>ツウシンギョウ</t>
    </rPh>
    <phoneticPr fontId="2"/>
  </si>
  <si>
    <t>卸・小売業・飲食店</t>
    <rPh sb="0" eb="1">
      <t>オロシ</t>
    </rPh>
    <rPh sb="2" eb="5">
      <t>コウリギョウ</t>
    </rPh>
    <rPh sb="6" eb="8">
      <t>インショク</t>
    </rPh>
    <rPh sb="8" eb="9">
      <t>テン</t>
    </rPh>
    <phoneticPr fontId="2"/>
  </si>
  <si>
    <t>運輸業</t>
    <rPh sb="0" eb="3">
      <t>ウンユギョウ</t>
    </rPh>
    <phoneticPr fontId="2"/>
  </si>
  <si>
    <t>輸送業・郵便業
(H)</t>
    <rPh sb="0" eb="2">
      <t>ユソウ</t>
    </rPh>
    <rPh sb="2" eb="3">
      <t>ギョウ</t>
    </rPh>
    <rPh sb="4" eb="6">
      <t>ユウビン</t>
    </rPh>
    <rPh sb="6" eb="7">
      <t>ギョウ</t>
    </rPh>
    <phoneticPr fontId="2"/>
  </si>
  <si>
    <t>金融保険業</t>
    <rPh sb="0" eb="2">
      <t>キンユウ</t>
    </rPh>
    <rPh sb="2" eb="5">
      <t>ホケンギョウ</t>
    </rPh>
    <phoneticPr fontId="2"/>
  </si>
  <si>
    <t>卸売・小売業</t>
    <rPh sb="0" eb="2">
      <t>オロシウ</t>
    </rPh>
    <rPh sb="3" eb="6">
      <t>コウリギョウ</t>
    </rPh>
    <phoneticPr fontId="2"/>
  </si>
  <si>
    <t>卸売・小売業
(I)</t>
    <rPh sb="0" eb="2">
      <t>オロシウ</t>
    </rPh>
    <rPh sb="3" eb="6">
      <t>コウリギョウ</t>
    </rPh>
    <phoneticPr fontId="2"/>
  </si>
  <si>
    <t>サービス業</t>
    <rPh sb="4" eb="5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</si>
  <si>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</si>
  <si>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金融・保険業
(J)</t>
    <rPh sb="0" eb="2">
      <t>キンユウ</t>
    </rPh>
    <rPh sb="3" eb="6">
      <t>ホケンギョウ</t>
    </rPh>
    <phoneticPr fontId="2"/>
  </si>
  <si>
    <t>公　　　　務</t>
    <rPh sb="0" eb="1">
      <t>コウ</t>
    </rPh>
    <rPh sb="5" eb="6">
      <t>ツトム</t>
    </rPh>
    <phoneticPr fontId="2"/>
  </si>
  <si>
    <t>不動産業</t>
    <rPh sb="0" eb="3">
      <t>フドウサン</t>
    </rPh>
    <rPh sb="3" eb="4">
      <t>ギョウ</t>
    </rPh>
    <phoneticPr fontId="2"/>
  </si>
  <si>
    <t>不動産業
・物品賃借業
(K)</t>
    <rPh sb="0" eb="3">
      <t>フドウサン</t>
    </rPh>
    <rPh sb="3" eb="4">
      <t>ギョウ</t>
    </rPh>
    <rPh sb="6" eb="8">
      <t>ブッピン</t>
    </rPh>
    <rPh sb="8" eb="10">
      <t>チンシャク</t>
    </rPh>
    <rPh sb="10" eb="11">
      <t>ギョウ</t>
    </rPh>
    <phoneticPr fontId="2"/>
  </si>
  <si>
    <t>分　類　不　能</t>
    <rPh sb="0" eb="1">
      <t>ブン</t>
    </rPh>
    <rPh sb="2" eb="3">
      <t>タグイ</t>
    </rPh>
    <rPh sb="4" eb="5">
      <t>フ</t>
    </rPh>
    <rPh sb="6" eb="7">
      <t>ノウ</t>
    </rPh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</si>
  <si>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</si>
  <si>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学術研究，専門・技術サービス業
(L)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</si>
  <si>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医療・福祉</t>
    <rPh sb="0" eb="2">
      <t>イリョウ</t>
    </rPh>
    <rPh sb="3" eb="5">
      <t>フクシ</t>
    </rPh>
    <phoneticPr fontId="2"/>
  </si>
  <si>
    <t>宿泊業・飲食サービス業
(M)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</si>
  <si>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</si>
  <si>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生活関連サービス業・娯楽業
(N)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</si>
  <si>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</si>
  <si>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教育・学習支援業
(O)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</si>
  <si>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医療・福祉
(P)</t>
    <rPh sb="0" eb="2">
      <t>イリョウ</t>
    </rPh>
    <rPh sb="3" eb="5">
      <t>フクシ</t>
    </rPh>
    <phoneticPr fontId="2"/>
  </si>
  <si>
    <t>公務</t>
    <rPh sb="0" eb="2">
      <t>コウム</t>
    </rPh>
    <phoneticPr fontId="2"/>
  </si>
  <si>
    <t>複合サービス事業
(Q)</t>
    <rPh sb="0" eb="2">
      <t>フクゴウ</t>
    </rPh>
    <rPh sb="6" eb="8">
      <t>ジギョウ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</si>
  <si>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</si>
  <si>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r>
      <t xml:space="preserve">59        </t>
    </r>
    <r>
      <rPr>
        <sz val="9"/>
        <rFont val="HGPｺﾞｼｯｸE"/>
        <family val="3"/>
        <charset val="128"/>
      </rPr>
      <t xml:space="preserve"> (0.3)</t>
    </r>
    <phoneticPr fontId="2"/>
  </si>
  <si>
    <t>サービス業
(R)</t>
    <rPh sb="4" eb="5">
      <t>ギョウ</t>
    </rPh>
    <phoneticPr fontId="2"/>
  </si>
  <si>
    <t>公務
(S)</t>
    <rPh sb="0" eb="2">
      <t>コウム</t>
    </rPh>
    <phoneticPr fontId="2"/>
  </si>
  <si>
    <t>分類不能の産業
(T)</t>
    <rPh sb="0" eb="2">
      <t>ブンルイ</t>
    </rPh>
    <rPh sb="2" eb="4">
      <t>フノウ</t>
    </rPh>
    <rPh sb="5" eb="7">
      <t>サンギョウ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</si>
  <si>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</si>
  <si>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S45</t>
    <phoneticPr fontId="2"/>
  </si>
  <si>
    <t>S50</t>
    <phoneticPr fontId="2"/>
  </si>
  <si>
    <t>S55</t>
    <phoneticPr fontId="2"/>
  </si>
  <si>
    <t>S60</t>
    <phoneticPr fontId="2"/>
  </si>
  <si>
    <t>H2</t>
    <phoneticPr fontId="2"/>
  </si>
  <si>
    <t>H7</t>
    <phoneticPr fontId="2"/>
  </si>
  <si>
    <t>H12</t>
    <phoneticPr fontId="2"/>
  </si>
  <si>
    <t>H17</t>
    <phoneticPr fontId="2"/>
  </si>
  <si>
    <t>H22</t>
    <phoneticPr fontId="2"/>
  </si>
  <si>
    <t>H27</t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</si>
  <si>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</si>
  <si>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</si>
  <si>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</si>
  <si>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令和2年</t>
    <rPh sb="0" eb="2">
      <t>レイワ</t>
    </rPh>
    <rPh sb="3" eb="4">
      <t>ネン</t>
    </rPh>
    <phoneticPr fontId="2"/>
  </si>
  <si>
    <r>
      <t xml:space="preserve">8,556
</t>
    </r>
    <r>
      <rPr>
        <sz val="9"/>
        <rFont val="HGPｺﾞｼｯｸE"/>
        <family val="3"/>
        <charset val="128"/>
      </rPr>
      <t>(57.1)</t>
    </r>
    <phoneticPr fontId="2"/>
  </si>
  <si>
    <r>
      <t xml:space="preserve">2,826
</t>
    </r>
    <r>
      <rPr>
        <sz val="9"/>
        <rFont val="HGPｺﾞｼｯｸE"/>
        <family val="3"/>
        <charset val="128"/>
      </rPr>
      <t>(18.8)</t>
    </r>
    <phoneticPr fontId="2"/>
  </si>
  <si>
    <r>
      <t xml:space="preserve">3,615
</t>
    </r>
    <r>
      <rPr>
        <sz val="9"/>
        <rFont val="HGPｺﾞｼｯｸE"/>
        <family val="3"/>
        <charset val="128"/>
      </rPr>
      <t>(24.1)</t>
    </r>
    <phoneticPr fontId="2"/>
  </si>
  <si>
    <t>R2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</si>
</sst>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E"/>
      <family val="3"/>
      <charset val="128"/>
    </font>
    <font>
      <sz val="9"/>
      <name val="HGPｺﾞｼｯｸE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3" fontId="5" fillId="0" borderId="2" xfId="0" applyNumberFormat="1" applyFont="1" applyBorder="1">
      <alignment vertical="center"/>
    </xf>
    <xf numFmtId="38" fontId="5" fillId="0" borderId="2" xfId="1" applyFont="1" applyBorder="1">
      <alignment vertical="center"/>
    </xf>
    <xf numFmtId="0" fontId="3" fillId="0" borderId="2" xfId="0" applyFont="1" applyBorder="1" applyAlignment="1">
      <alignment horizontal="right" vertical="center"/>
    </xf>
    <xf numFmtId="3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right" vertical="center" wrapText="1"/>
    </xf>
    <xf numFmtId="38" fontId="5" fillId="0" borderId="2" xfId="1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38" fontId="1" fillId="0" borderId="2" xfId="1" applyFont="1" applyBorder="1" applyAlignment="1">
      <alignment horizontal="right" vertical="center" wrapText="1"/>
    </xf>
    <xf numFmtId="38" fontId="0" fillId="0" borderId="2" xfId="1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38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3" fontId="5" fillId="0" borderId="3" xfId="0" applyNumberFormat="1" applyFont="1" applyBorder="1">
      <alignment vertical="center"/>
    </xf>
    <xf numFmtId="3" fontId="5" fillId="0" borderId="6" xfId="0" applyNumberFormat="1" applyFont="1" applyBorder="1">
      <alignment vertical="center"/>
    </xf>
    <xf numFmtId="3" fontId="0" fillId="0" borderId="3" xfId="0" applyNumberFormat="1" applyBorder="1">
      <alignment vertical="center"/>
    </xf>
    <xf numFmtId="3" fontId="0" fillId="0" borderId="6" xfId="0" applyNumberFormat="1" applyBorder="1">
      <alignment vertical="center"/>
    </xf>
    <xf numFmtId="38" fontId="5" fillId="0" borderId="6" xfId="1" applyFont="1" applyBorder="1">
      <alignment vertical="center"/>
    </xf>
    <xf numFmtId="38" fontId="0" fillId="0" borderId="6" xfId="1" applyFont="1" applyBorder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>
      <alignment vertical="center"/>
    </xf>
    <xf numFmtId="0" fontId="4" fillId="0" borderId="13" xfId="0" applyFont="1" applyFill="1" applyBorder="1">
      <alignment vertical="center"/>
    </xf>
    <xf numFmtId="38" fontId="0" fillId="0" borderId="11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8" fontId="0" fillId="0" borderId="2" xfId="1" applyFont="1" applyBorder="1" applyAlignment="1">
      <alignment horizontal="centerContinuous" vertical="center"/>
    </xf>
    <xf numFmtId="38" fontId="0" fillId="0" borderId="1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産業別就業人口の推移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グラフ!$A$4</c:f>
              <c:strCache>
                <c:ptCount val="1"/>
                <c:pt idx="0">
                  <c:v>第1次産業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グラフ!$B$3:$L$3</c:f>
              <c:strCache>
                <c:ptCount val="11"/>
                <c:pt idx="0">
                  <c:v>S45</c:v>
                </c:pt>
                <c:pt idx="1">
                  <c:v>S50</c:v>
                </c:pt>
                <c:pt idx="2">
                  <c:v>S55</c:v>
                </c:pt>
                <c:pt idx="3">
                  <c:v>S60</c:v>
                </c:pt>
                <c:pt idx="4">
                  <c:v>H2</c:v>
                </c:pt>
                <c:pt idx="5">
                  <c:v>H7</c:v>
                </c:pt>
                <c:pt idx="6">
                  <c:v>H12</c:v>
                </c:pt>
                <c:pt idx="7">
                  <c:v>H17</c:v>
                </c:pt>
                <c:pt idx="8">
                  <c:v>H22</c:v>
                </c:pt>
                <c:pt idx="9">
                  <c:v>H27</c:v>
                </c:pt>
                <c:pt idx="10">
                  <c:v>R2</c:v>
                </c:pt>
              </c:strCache>
            </c:strRef>
          </c:cat>
          <c:val>
            <c:numRef>
              <c:f>グラフ!$B$4:$L$4</c:f>
              <c:numCache>
                <c:formatCode>#,##0_);[Red]\(#,##0\)</c:formatCode>
                <c:ptCount val="11"/>
                <c:pt idx="0">
                  <c:v>9621</c:v>
                </c:pt>
                <c:pt idx="1">
                  <c:v>7776</c:v>
                </c:pt>
                <c:pt idx="2">
                  <c:v>7297</c:v>
                </c:pt>
                <c:pt idx="3">
                  <c:v>6546</c:v>
                </c:pt>
                <c:pt idx="4">
                  <c:v>5661</c:v>
                </c:pt>
                <c:pt idx="5">
                  <c:v>5336</c:v>
                </c:pt>
                <c:pt idx="6">
                  <c:v>4934</c:v>
                </c:pt>
                <c:pt idx="7">
                  <c:v>4790</c:v>
                </c:pt>
                <c:pt idx="8">
                  <c:v>4155</c:v>
                </c:pt>
                <c:pt idx="9">
                  <c:v>3949</c:v>
                </c:pt>
                <c:pt idx="10">
                  <c:v>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6-4AB7-B9BE-B7F5C1B60178}"/>
            </c:ext>
          </c:extLst>
        </c:ser>
        <c:ser>
          <c:idx val="1"/>
          <c:order val="1"/>
          <c:tx>
            <c:strRef>
              <c:f>グラフ!$A$5</c:f>
              <c:strCache>
                <c:ptCount val="1"/>
                <c:pt idx="0">
                  <c:v>第2次産業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グラフ!$B$3:$L$3</c:f>
              <c:strCache>
                <c:ptCount val="11"/>
                <c:pt idx="0">
                  <c:v>S45</c:v>
                </c:pt>
                <c:pt idx="1">
                  <c:v>S50</c:v>
                </c:pt>
                <c:pt idx="2">
                  <c:v>S55</c:v>
                </c:pt>
                <c:pt idx="3">
                  <c:v>S60</c:v>
                </c:pt>
                <c:pt idx="4">
                  <c:v>H2</c:v>
                </c:pt>
                <c:pt idx="5">
                  <c:v>H7</c:v>
                </c:pt>
                <c:pt idx="6">
                  <c:v>H12</c:v>
                </c:pt>
                <c:pt idx="7">
                  <c:v>H17</c:v>
                </c:pt>
                <c:pt idx="8">
                  <c:v>H22</c:v>
                </c:pt>
                <c:pt idx="9">
                  <c:v>H27</c:v>
                </c:pt>
                <c:pt idx="10">
                  <c:v>R2</c:v>
                </c:pt>
              </c:strCache>
            </c:strRef>
          </c:cat>
          <c:val>
            <c:numRef>
              <c:f>グラフ!$B$5:$L$5</c:f>
              <c:numCache>
                <c:formatCode>#,##0_);[Red]\(#,##0\)</c:formatCode>
                <c:ptCount val="11"/>
                <c:pt idx="0">
                  <c:v>4048</c:v>
                </c:pt>
                <c:pt idx="1">
                  <c:v>4407</c:v>
                </c:pt>
                <c:pt idx="2">
                  <c:v>4449</c:v>
                </c:pt>
                <c:pt idx="3">
                  <c:v>4758</c:v>
                </c:pt>
                <c:pt idx="4">
                  <c:v>5318</c:v>
                </c:pt>
                <c:pt idx="5">
                  <c:v>6044</c:v>
                </c:pt>
                <c:pt idx="6">
                  <c:v>5044</c:v>
                </c:pt>
                <c:pt idx="7">
                  <c:v>4396</c:v>
                </c:pt>
                <c:pt idx="8">
                  <c:v>3544</c:v>
                </c:pt>
                <c:pt idx="9">
                  <c:v>3125</c:v>
                </c:pt>
                <c:pt idx="10">
                  <c:v>2826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6-4AB7-B9BE-B7F5C1B60178}"/>
            </c:ext>
          </c:extLst>
        </c:ser>
        <c:ser>
          <c:idx val="2"/>
          <c:order val="2"/>
          <c:tx>
            <c:strRef>
              <c:f>グラフ!$A$6</c:f>
              <c:strCache>
                <c:ptCount val="1"/>
                <c:pt idx="0">
                  <c:v>第3次産業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グラフ!$B$3:$L$3</c:f>
              <c:strCache>
                <c:ptCount val="11"/>
                <c:pt idx="0">
                  <c:v>S45</c:v>
                </c:pt>
                <c:pt idx="1">
                  <c:v>S50</c:v>
                </c:pt>
                <c:pt idx="2">
                  <c:v>S55</c:v>
                </c:pt>
                <c:pt idx="3">
                  <c:v>S60</c:v>
                </c:pt>
                <c:pt idx="4">
                  <c:v>H2</c:v>
                </c:pt>
                <c:pt idx="5">
                  <c:v>H7</c:v>
                </c:pt>
                <c:pt idx="6">
                  <c:v>H12</c:v>
                </c:pt>
                <c:pt idx="7">
                  <c:v>H17</c:v>
                </c:pt>
                <c:pt idx="8">
                  <c:v>H22</c:v>
                </c:pt>
                <c:pt idx="9">
                  <c:v>H27</c:v>
                </c:pt>
                <c:pt idx="10">
                  <c:v>R2</c:v>
                </c:pt>
              </c:strCache>
            </c:strRef>
          </c:cat>
          <c:val>
            <c:numRef>
              <c:f>グラフ!$B$6:$L$6</c:f>
              <c:numCache>
                <c:formatCode>#,##0_);[Red]\(#,##0\)</c:formatCode>
                <c:ptCount val="11"/>
                <c:pt idx="0">
                  <c:v>6560</c:v>
                </c:pt>
                <c:pt idx="1">
                  <c:v>7174</c:v>
                </c:pt>
                <c:pt idx="2">
                  <c:v>7744</c:v>
                </c:pt>
                <c:pt idx="3">
                  <c:v>8232</c:v>
                </c:pt>
                <c:pt idx="4">
                  <c:v>8767</c:v>
                </c:pt>
                <c:pt idx="5">
                  <c:v>9549</c:v>
                </c:pt>
                <c:pt idx="6">
                  <c:v>9832</c:v>
                </c:pt>
                <c:pt idx="7">
                  <c:v>9886</c:v>
                </c:pt>
                <c:pt idx="8">
                  <c:v>10215</c:v>
                </c:pt>
                <c:pt idx="9">
                  <c:v>9521</c:v>
                </c:pt>
                <c:pt idx="10">
                  <c:v>8556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6-4AB7-B9BE-B7F5C1B60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792784"/>
        <c:axId val="535790816"/>
      </c:lineChart>
      <c:catAx>
        <c:axId val="53579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5790816"/>
        <c:crosses val="autoZero"/>
        <c:auto val="1"/>
        <c:lblAlgn val="ctr"/>
        <c:lblOffset val="100"/>
        <c:noMultiLvlLbl val="0"/>
      </c:catAx>
      <c:valAx>
        <c:axId val="53579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5792784"/>
        <c:crosses val="autoZero"/>
        <c:crossBetween val="between"/>
      </c:valAx>
      <c:spPr>
        <a:noFill/>
        <a:ln>
          <a:solidFill>
            <a:schemeClr val="accent1"/>
          </a:solidFill>
          <a:miter lim="800000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産業別就業人口の推移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グラフ!$A$4</c:f>
              <c:strCache>
                <c:ptCount val="1"/>
                <c:pt idx="0">
                  <c:v>第1次産業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グラフ!$B$3:$L$3</c:f>
              <c:strCache>
                <c:ptCount val="11"/>
                <c:pt idx="0">
                  <c:v>S45</c:v>
                </c:pt>
                <c:pt idx="1">
                  <c:v>S50</c:v>
                </c:pt>
                <c:pt idx="2">
                  <c:v>S55</c:v>
                </c:pt>
                <c:pt idx="3">
                  <c:v>S60</c:v>
                </c:pt>
                <c:pt idx="4">
                  <c:v>H2</c:v>
                </c:pt>
                <c:pt idx="5">
                  <c:v>H7</c:v>
                </c:pt>
                <c:pt idx="6">
                  <c:v>H12</c:v>
                </c:pt>
                <c:pt idx="7">
                  <c:v>H17</c:v>
                </c:pt>
                <c:pt idx="8">
                  <c:v>H22</c:v>
                </c:pt>
                <c:pt idx="9">
                  <c:v>H27</c:v>
                </c:pt>
                <c:pt idx="10">
                  <c:v>R2</c:v>
                </c:pt>
              </c:strCache>
            </c:strRef>
          </c:cat>
          <c:val>
            <c:numRef>
              <c:f>グラフ!$B$4:$L$4</c:f>
              <c:numCache>
                <c:formatCode>#,##0_);[Red]\(#,##0\)</c:formatCode>
                <c:ptCount val="11"/>
                <c:pt idx="0">
                  <c:v>9621</c:v>
                </c:pt>
                <c:pt idx="1">
                  <c:v>7776</c:v>
                </c:pt>
                <c:pt idx="2">
                  <c:v>7297</c:v>
                </c:pt>
                <c:pt idx="3">
                  <c:v>6546</c:v>
                </c:pt>
                <c:pt idx="4">
                  <c:v>5661</c:v>
                </c:pt>
                <c:pt idx="5">
                  <c:v>5336</c:v>
                </c:pt>
                <c:pt idx="6">
                  <c:v>4934</c:v>
                </c:pt>
                <c:pt idx="7">
                  <c:v>4790</c:v>
                </c:pt>
                <c:pt idx="8">
                  <c:v>4155</c:v>
                </c:pt>
                <c:pt idx="9">
                  <c:v>3949</c:v>
                </c:pt>
                <c:pt idx="10">
                  <c:v>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2-4CF7-BD31-57A5C3A5473F}"/>
            </c:ext>
          </c:extLst>
        </c:ser>
        <c:ser>
          <c:idx val="1"/>
          <c:order val="1"/>
          <c:tx>
            <c:strRef>
              <c:f>グラフ!$A$5</c:f>
              <c:strCache>
                <c:ptCount val="1"/>
                <c:pt idx="0">
                  <c:v>第2次産業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グラフ!$B$3:$L$3</c:f>
              <c:strCache>
                <c:ptCount val="11"/>
                <c:pt idx="0">
                  <c:v>S45</c:v>
                </c:pt>
                <c:pt idx="1">
                  <c:v>S50</c:v>
                </c:pt>
                <c:pt idx="2">
                  <c:v>S55</c:v>
                </c:pt>
                <c:pt idx="3">
                  <c:v>S60</c:v>
                </c:pt>
                <c:pt idx="4">
                  <c:v>H2</c:v>
                </c:pt>
                <c:pt idx="5">
                  <c:v>H7</c:v>
                </c:pt>
                <c:pt idx="6">
                  <c:v>H12</c:v>
                </c:pt>
                <c:pt idx="7">
                  <c:v>H17</c:v>
                </c:pt>
                <c:pt idx="8">
                  <c:v>H22</c:v>
                </c:pt>
                <c:pt idx="9">
                  <c:v>H27</c:v>
                </c:pt>
                <c:pt idx="10">
                  <c:v>R2</c:v>
                </c:pt>
              </c:strCache>
            </c:strRef>
          </c:cat>
          <c:val>
            <c:numRef>
              <c:f>グラフ!$B$5:$L$5</c:f>
              <c:numCache>
                <c:formatCode>#,##0_);[Red]\(#,##0\)</c:formatCode>
                <c:ptCount val="11"/>
                <c:pt idx="0">
                  <c:v>4048</c:v>
                </c:pt>
                <c:pt idx="1">
                  <c:v>4407</c:v>
                </c:pt>
                <c:pt idx="2">
                  <c:v>4449</c:v>
                </c:pt>
                <c:pt idx="3">
                  <c:v>4758</c:v>
                </c:pt>
                <c:pt idx="4">
                  <c:v>5318</c:v>
                </c:pt>
                <c:pt idx="5">
                  <c:v>6044</c:v>
                </c:pt>
                <c:pt idx="6">
                  <c:v>5044</c:v>
                </c:pt>
                <c:pt idx="7">
                  <c:v>4396</c:v>
                </c:pt>
                <c:pt idx="8">
                  <c:v>3544</c:v>
                </c:pt>
                <c:pt idx="9">
                  <c:v>3125</c:v>
                </c:pt>
                <c:pt idx="10">
                  <c:v>2826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2-4CF7-BD31-57A5C3A5473F}"/>
            </c:ext>
          </c:extLst>
        </c:ser>
        <c:ser>
          <c:idx val="2"/>
          <c:order val="2"/>
          <c:tx>
            <c:strRef>
              <c:f>グラフ!$A$6</c:f>
              <c:strCache>
                <c:ptCount val="1"/>
                <c:pt idx="0">
                  <c:v>第3次産業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グラフ!$B$3:$L$3</c:f>
              <c:strCache>
                <c:ptCount val="11"/>
                <c:pt idx="0">
                  <c:v>S45</c:v>
                </c:pt>
                <c:pt idx="1">
                  <c:v>S50</c:v>
                </c:pt>
                <c:pt idx="2">
                  <c:v>S55</c:v>
                </c:pt>
                <c:pt idx="3">
                  <c:v>S60</c:v>
                </c:pt>
                <c:pt idx="4">
                  <c:v>H2</c:v>
                </c:pt>
                <c:pt idx="5">
                  <c:v>H7</c:v>
                </c:pt>
                <c:pt idx="6">
                  <c:v>H12</c:v>
                </c:pt>
                <c:pt idx="7">
                  <c:v>H17</c:v>
                </c:pt>
                <c:pt idx="8">
                  <c:v>H22</c:v>
                </c:pt>
                <c:pt idx="9">
                  <c:v>H27</c:v>
                </c:pt>
                <c:pt idx="10">
                  <c:v>R2</c:v>
                </c:pt>
              </c:strCache>
            </c:strRef>
          </c:cat>
          <c:val>
            <c:numRef>
              <c:f>グラフ!$B$6:$L$6</c:f>
              <c:numCache>
                <c:formatCode>#,##0_);[Red]\(#,##0\)</c:formatCode>
                <c:ptCount val="11"/>
                <c:pt idx="0">
                  <c:v>6560</c:v>
                </c:pt>
                <c:pt idx="1">
                  <c:v>7174</c:v>
                </c:pt>
                <c:pt idx="2">
                  <c:v>7744</c:v>
                </c:pt>
                <c:pt idx="3">
                  <c:v>8232</c:v>
                </c:pt>
                <c:pt idx="4">
                  <c:v>8767</c:v>
                </c:pt>
                <c:pt idx="5">
                  <c:v>9549</c:v>
                </c:pt>
                <c:pt idx="6">
                  <c:v>9832</c:v>
                </c:pt>
                <c:pt idx="7">
                  <c:v>9886</c:v>
                </c:pt>
                <c:pt idx="8">
                  <c:v>10215</c:v>
                </c:pt>
                <c:pt idx="9">
                  <c:v>9521</c:v>
                </c:pt>
                <c:pt idx="10">
                  <c:v>8556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2-4CF7-BD31-57A5C3A54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792784"/>
        <c:axId val="535790816"/>
      </c:lineChart>
      <c:catAx>
        <c:axId val="53579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5790816"/>
        <c:crosses val="autoZero"/>
        <c:auto val="1"/>
        <c:lblAlgn val="ctr"/>
        <c:lblOffset val="100"/>
        <c:noMultiLvlLbl val="0"/>
      </c:catAx>
      <c:valAx>
        <c:axId val="53579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5792784"/>
        <c:crosses val="autoZero"/>
        <c:crossBetween val="between"/>
      </c:valAx>
      <c:spPr>
        <a:noFill/>
        <a:ln>
          <a:solidFill>
            <a:schemeClr val="accent1"/>
          </a:solidFill>
          <a:miter lim="800000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4669</xdr:colOff>
      <xdr:row>73</xdr:row>
      <xdr:rowOff>145676</xdr:rowOff>
    </xdr:from>
    <xdr:to>
      <xdr:col>17</xdr:col>
      <xdr:colOff>504263</xdr:colOff>
      <xdr:row>97</xdr:row>
      <xdr:rowOff>33618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90487</xdr:rowOff>
    </xdr:from>
    <xdr:to>
      <xdr:col>7</xdr:col>
      <xdr:colOff>323850</xdr:colOff>
      <xdr:row>24</xdr:row>
      <xdr:rowOff>90487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7"/>
  <sheetViews>
    <sheetView tabSelected="1" view="pageBreakPreview" topLeftCell="B1" zoomScale="85" zoomScaleNormal="120" zoomScaleSheetLayoutView="85" workbookViewId="0">
      <pane xSplit="2" ySplit="5" topLeftCell="D6" activePane="bottomRight" state="frozen"/>
      <selection activeCell="B1" sqref="B1"/>
      <selection pane="topRight" activeCell="I1" sqref="I1"/>
      <selection pane="bottomLeft" activeCell="B6" sqref="B6"/>
      <selection pane="bottomRight" activeCell="D6" sqref="D6:J9"/>
    </sheetView>
  </sheetViews>
  <sheetFormatPr defaultRowHeight="13.5" x14ac:dyDescent="0.15"/>
  <cols>
    <col min="1" max="1" width="1.625" style="3" customWidth="1"/>
    <col min="2" max="3" width="2" style="3" customWidth="1"/>
    <col min="4" max="4" width="2.5" customWidth="1"/>
    <col min="5" max="10" width="2" style="3" customWidth="1"/>
    <col min="11" max="11" width="9.625" bestFit="1" customWidth="1"/>
    <col min="12" max="15" width="9.125" bestFit="1" customWidth="1"/>
    <col min="16" max="17" width="8.125" bestFit="1" customWidth="1"/>
    <col min="19" max="19" width="1.625" customWidth="1"/>
    <col min="20" max="25" width="2" customWidth="1"/>
    <col min="26" max="26" width="9" style="2"/>
    <col min="27" max="27" width="1.625" style="2" customWidth="1"/>
    <col min="28" max="28" width="2.5" style="2" customWidth="1"/>
    <col min="29" max="33" width="2.5" customWidth="1"/>
    <col min="36" max="36" width="9" customWidth="1"/>
  </cols>
  <sheetData>
    <row r="1" spans="1:36" x14ac:dyDescent="0.15">
      <c r="A1"/>
      <c r="B1"/>
      <c r="C1"/>
      <c r="D1" s="1" t="s">
        <v>0</v>
      </c>
      <c r="K1" s="1"/>
      <c r="L1" s="1"/>
      <c r="Z1"/>
      <c r="AA1"/>
      <c r="AB1"/>
      <c r="AH1" s="2"/>
      <c r="AI1" s="2"/>
      <c r="AJ1" s="2"/>
    </row>
    <row r="2" spans="1:36" x14ac:dyDescent="0.15">
      <c r="A2"/>
      <c r="B2"/>
      <c r="C2"/>
      <c r="D2" s="34" t="s">
        <v>1</v>
      </c>
      <c r="E2" s="34"/>
      <c r="F2" s="34"/>
      <c r="G2" s="34"/>
      <c r="H2" s="34"/>
      <c r="I2" s="34"/>
      <c r="J2" s="34"/>
      <c r="K2" s="34"/>
      <c r="L2" s="34"/>
      <c r="Z2"/>
      <c r="AA2"/>
      <c r="AB2"/>
      <c r="AH2" s="2"/>
      <c r="AI2" s="2"/>
      <c r="AJ2" s="2"/>
    </row>
    <row r="3" spans="1:36" x14ac:dyDescent="0.15">
      <c r="A3"/>
      <c r="B3"/>
      <c r="C3"/>
      <c r="D3" s="3"/>
      <c r="P3" s="4"/>
      <c r="Q3" s="4"/>
      <c r="Z3"/>
      <c r="AA3" s="35" t="s">
        <v>2</v>
      </c>
      <c r="AB3" s="35"/>
      <c r="AC3" s="35"/>
      <c r="AD3" s="35"/>
      <c r="AE3" s="35"/>
      <c r="AF3" s="35"/>
      <c r="AG3" s="35"/>
      <c r="AH3" s="35"/>
      <c r="AI3" s="35"/>
      <c r="AJ3" s="35"/>
    </row>
    <row r="4" spans="1:36" x14ac:dyDescent="0.15">
      <c r="A4"/>
      <c r="B4"/>
      <c r="C4"/>
      <c r="D4" s="36" t="s">
        <v>3</v>
      </c>
      <c r="E4" s="37"/>
      <c r="F4" s="37"/>
      <c r="G4" s="37"/>
      <c r="H4" s="37"/>
      <c r="I4" s="37"/>
      <c r="J4" s="37"/>
      <c r="K4" s="38" t="s">
        <v>4</v>
      </c>
      <c r="L4" s="40" t="s">
        <v>5</v>
      </c>
      <c r="M4" s="41"/>
      <c r="N4" s="41"/>
      <c r="O4" s="41"/>
      <c r="P4" s="41"/>
      <c r="Q4" s="41"/>
      <c r="R4" s="41"/>
      <c r="S4" s="36" t="s">
        <v>3</v>
      </c>
      <c r="T4" s="37"/>
      <c r="U4" s="37"/>
      <c r="V4" s="37"/>
      <c r="W4" s="37"/>
      <c r="X4" s="37"/>
      <c r="Y4" s="37"/>
      <c r="Z4" s="5" t="s">
        <v>6</v>
      </c>
      <c r="AA4" s="36" t="s">
        <v>3</v>
      </c>
      <c r="AB4" s="37"/>
      <c r="AC4" s="37"/>
      <c r="AD4" s="37"/>
      <c r="AE4" s="37"/>
      <c r="AF4" s="37"/>
      <c r="AG4" s="37"/>
      <c r="AH4" s="62" t="s">
        <v>6</v>
      </c>
      <c r="AI4" s="62"/>
      <c r="AJ4" s="62"/>
    </row>
    <row r="5" spans="1:36" x14ac:dyDescent="0.15">
      <c r="A5"/>
      <c r="B5"/>
      <c r="C5"/>
      <c r="D5" s="37"/>
      <c r="E5" s="37"/>
      <c r="F5" s="37"/>
      <c r="G5" s="37"/>
      <c r="H5" s="37"/>
      <c r="I5" s="37"/>
      <c r="J5" s="37"/>
      <c r="K5" s="39"/>
      <c r="L5" s="5" t="s">
        <v>7</v>
      </c>
      <c r="M5" s="5" t="s">
        <v>8</v>
      </c>
      <c r="N5" s="5" t="s">
        <v>9</v>
      </c>
      <c r="O5" s="5" t="s">
        <v>10</v>
      </c>
      <c r="P5" s="5" t="s">
        <v>11</v>
      </c>
      <c r="Q5" s="5" t="s">
        <v>12</v>
      </c>
      <c r="R5" s="5" t="s">
        <v>13</v>
      </c>
      <c r="S5" s="37"/>
      <c r="T5" s="37"/>
      <c r="U5" s="37"/>
      <c r="V5" s="37"/>
      <c r="W5" s="37"/>
      <c r="X5" s="37"/>
      <c r="Y5" s="37"/>
      <c r="Z5" s="5" t="s">
        <v>14</v>
      </c>
      <c r="AA5" s="37"/>
      <c r="AB5" s="37"/>
      <c r="AC5" s="37"/>
      <c r="AD5" s="37"/>
      <c r="AE5" s="37"/>
      <c r="AF5" s="37"/>
      <c r="AG5" s="37"/>
      <c r="AH5" s="7" t="s">
        <v>15</v>
      </c>
      <c r="AI5" s="7" t="s">
        <v>16</v>
      </c>
      <c r="AJ5" s="7" t="s">
        <v>119</v>
      </c>
    </row>
    <row r="6" spans="1:36" ht="13.5" customHeight="1" x14ac:dyDescent="0.15">
      <c r="A6"/>
      <c r="B6"/>
      <c r="C6"/>
      <c r="D6" s="43" t="s">
        <v>17</v>
      </c>
      <c r="E6" s="36"/>
      <c r="F6" s="36"/>
      <c r="G6" s="36"/>
      <c r="H6" s="36"/>
      <c r="I6" s="36"/>
      <c r="J6" s="36"/>
      <c r="K6" s="8" t="s">
        <v>18</v>
      </c>
      <c r="L6" s="9">
        <v>20229</v>
      </c>
      <c r="M6" s="9">
        <v>19357</v>
      </c>
      <c r="N6" s="9">
        <v>19490</v>
      </c>
      <c r="O6" s="9">
        <v>19536</v>
      </c>
      <c r="P6" s="9">
        <v>19746</v>
      </c>
      <c r="Q6" s="9">
        <v>20929</v>
      </c>
      <c r="R6" s="9">
        <v>19810</v>
      </c>
      <c r="S6" s="43" t="s">
        <v>17</v>
      </c>
      <c r="T6" s="36"/>
      <c r="U6" s="36"/>
      <c r="V6" s="36"/>
      <c r="W6" s="36"/>
      <c r="X6" s="36"/>
      <c r="Y6" s="36"/>
      <c r="Z6" s="9">
        <f>SUM(Z7:Z9)</f>
        <v>19135</v>
      </c>
      <c r="AA6" s="43" t="s">
        <v>17</v>
      </c>
      <c r="AB6" s="36"/>
      <c r="AC6" s="36"/>
      <c r="AD6" s="36"/>
      <c r="AE6" s="36"/>
      <c r="AF6" s="36"/>
      <c r="AG6" s="36"/>
      <c r="AH6" s="10">
        <v>17914</v>
      </c>
      <c r="AI6" s="10">
        <v>16595</v>
      </c>
      <c r="AJ6" s="10">
        <v>15416</v>
      </c>
    </row>
    <row r="7" spans="1:36" ht="13.5" customHeight="1" x14ac:dyDescent="0.15">
      <c r="A7"/>
      <c r="B7"/>
      <c r="C7"/>
      <c r="D7" s="36"/>
      <c r="E7" s="36"/>
      <c r="F7" s="36"/>
      <c r="G7" s="36"/>
      <c r="H7" s="36"/>
      <c r="I7" s="36"/>
      <c r="J7" s="36"/>
      <c r="K7" s="11" t="s">
        <v>19</v>
      </c>
      <c r="L7" s="12">
        <v>13879</v>
      </c>
      <c r="M7" s="12">
        <v>13292</v>
      </c>
      <c r="N7" s="12">
        <v>13654</v>
      </c>
      <c r="O7" s="12">
        <v>13605</v>
      </c>
      <c r="P7" s="12">
        <v>13839</v>
      </c>
      <c r="Q7" s="12">
        <v>14608</v>
      </c>
      <c r="R7" s="12">
        <v>13596</v>
      </c>
      <c r="S7" s="36"/>
      <c r="T7" s="36"/>
      <c r="U7" s="36"/>
      <c r="V7" s="36"/>
      <c r="W7" s="36"/>
      <c r="X7" s="36"/>
      <c r="Y7" s="36"/>
      <c r="Z7" s="12">
        <v>13130</v>
      </c>
      <c r="AA7" s="36"/>
      <c r="AB7" s="36"/>
      <c r="AC7" s="36"/>
      <c r="AD7" s="36"/>
      <c r="AE7" s="36"/>
      <c r="AF7" s="36"/>
      <c r="AG7" s="36"/>
      <c r="AH7" s="6">
        <v>12224</v>
      </c>
      <c r="AI7" s="6">
        <v>11221</v>
      </c>
      <c r="AJ7" s="6">
        <v>10426</v>
      </c>
    </row>
    <row r="8" spans="1:36" ht="13.5" customHeight="1" x14ac:dyDescent="0.15">
      <c r="A8"/>
      <c r="B8"/>
      <c r="C8"/>
      <c r="D8" s="36"/>
      <c r="E8" s="36"/>
      <c r="F8" s="36"/>
      <c r="G8" s="36"/>
      <c r="H8" s="36"/>
      <c r="I8" s="36"/>
      <c r="J8" s="36"/>
      <c r="K8" s="11" t="s">
        <v>20</v>
      </c>
      <c r="L8" s="12">
        <v>5301</v>
      </c>
      <c r="M8" s="12">
        <v>4987</v>
      </c>
      <c r="N8" s="12">
        <v>4903</v>
      </c>
      <c r="O8" s="12">
        <v>4980</v>
      </c>
      <c r="P8" s="12">
        <v>4938</v>
      </c>
      <c r="Q8" s="12">
        <v>5181</v>
      </c>
      <c r="R8" s="12">
        <v>5418</v>
      </c>
      <c r="S8" s="36"/>
      <c r="T8" s="36"/>
      <c r="U8" s="36"/>
      <c r="V8" s="36"/>
      <c r="W8" s="36"/>
      <c r="X8" s="36"/>
      <c r="Y8" s="36"/>
      <c r="Z8" s="12">
        <v>5244</v>
      </c>
      <c r="AA8" s="36"/>
      <c r="AB8" s="36"/>
      <c r="AC8" s="36"/>
      <c r="AD8" s="36"/>
      <c r="AE8" s="36"/>
      <c r="AF8" s="36"/>
      <c r="AG8" s="36"/>
      <c r="AH8" s="6">
        <v>5063</v>
      </c>
      <c r="AI8" s="6">
        <v>4816</v>
      </c>
      <c r="AJ8" s="6">
        <v>4520</v>
      </c>
    </row>
    <row r="9" spans="1:36" ht="13.5" customHeight="1" x14ac:dyDescent="0.15">
      <c r="A9"/>
      <c r="B9"/>
      <c r="C9"/>
      <c r="D9" s="36"/>
      <c r="E9" s="36"/>
      <c r="F9" s="36"/>
      <c r="G9" s="36"/>
      <c r="H9" s="36"/>
      <c r="I9" s="36"/>
      <c r="J9" s="36"/>
      <c r="K9" s="11" t="s">
        <v>21</v>
      </c>
      <c r="L9" s="12">
        <v>1049</v>
      </c>
      <c r="M9" s="12">
        <v>1078</v>
      </c>
      <c r="N9" s="13">
        <v>933</v>
      </c>
      <c r="O9" s="13">
        <v>951</v>
      </c>
      <c r="P9" s="13">
        <v>969</v>
      </c>
      <c r="Q9" s="12">
        <v>1140</v>
      </c>
      <c r="R9" s="13">
        <v>796</v>
      </c>
      <c r="S9" s="36"/>
      <c r="T9" s="36"/>
      <c r="U9" s="36"/>
      <c r="V9" s="36"/>
      <c r="W9" s="36"/>
      <c r="X9" s="36"/>
      <c r="Y9" s="36"/>
      <c r="Z9" s="13">
        <v>761</v>
      </c>
      <c r="AA9" s="36"/>
      <c r="AB9" s="36"/>
      <c r="AC9" s="36"/>
      <c r="AD9" s="36"/>
      <c r="AE9" s="36"/>
      <c r="AF9" s="36"/>
      <c r="AG9" s="36"/>
      <c r="AH9" s="6">
        <v>627</v>
      </c>
      <c r="AI9" s="6">
        <v>558</v>
      </c>
      <c r="AJ9" s="6">
        <v>470</v>
      </c>
    </row>
    <row r="10" spans="1:36" ht="24.75" x14ac:dyDescent="0.15">
      <c r="A10"/>
      <c r="B10"/>
      <c r="C10"/>
      <c r="D10" s="43" t="s">
        <v>22</v>
      </c>
      <c r="E10" s="42"/>
      <c r="F10" s="42"/>
      <c r="G10" s="42"/>
      <c r="H10" s="42"/>
      <c r="I10" s="42"/>
      <c r="J10" s="42"/>
      <c r="K10" s="8" t="s">
        <v>18</v>
      </c>
      <c r="L10" s="14" t="s">
        <v>23</v>
      </c>
      <c r="M10" s="14" t="s">
        <v>24</v>
      </c>
      <c r="N10" s="14" t="s">
        <v>25</v>
      </c>
      <c r="O10" s="14" t="s">
        <v>26</v>
      </c>
      <c r="P10" s="14" t="s">
        <v>27</v>
      </c>
      <c r="Q10" s="14" t="s">
        <v>28</v>
      </c>
      <c r="R10" s="14" t="s">
        <v>29</v>
      </c>
      <c r="S10" s="43" t="s">
        <v>22</v>
      </c>
      <c r="T10" s="42"/>
      <c r="U10" s="42"/>
      <c r="V10" s="42"/>
      <c r="W10" s="42"/>
      <c r="X10" s="42"/>
      <c r="Y10" s="42"/>
      <c r="Z10" s="14" t="s">
        <v>30</v>
      </c>
      <c r="AA10" s="43" t="s">
        <v>22</v>
      </c>
      <c r="AB10" s="42"/>
      <c r="AC10" s="42"/>
      <c r="AD10" s="42"/>
      <c r="AE10" s="42"/>
      <c r="AF10" s="42"/>
      <c r="AG10" s="42"/>
      <c r="AH10" s="15" t="s">
        <v>31</v>
      </c>
      <c r="AI10" s="15" t="s">
        <v>32</v>
      </c>
      <c r="AJ10" s="15" t="s">
        <v>122</v>
      </c>
    </row>
    <row r="11" spans="1:36" ht="13.5" customHeight="1" x14ac:dyDescent="0.15">
      <c r="A11"/>
      <c r="B11"/>
      <c r="C11"/>
      <c r="D11" s="36"/>
      <c r="E11" s="36"/>
      <c r="F11" s="36"/>
      <c r="G11" s="36"/>
      <c r="H11" s="36"/>
      <c r="I11" s="36"/>
      <c r="J11" s="36"/>
      <c r="K11" s="11" t="s">
        <v>19</v>
      </c>
      <c r="L11" s="12">
        <v>5647</v>
      </c>
      <c r="M11" s="12">
        <v>4407</v>
      </c>
      <c r="N11" s="12">
        <v>4159</v>
      </c>
      <c r="O11" s="12">
        <v>3627</v>
      </c>
      <c r="P11" s="12">
        <v>3059</v>
      </c>
      <c r="Q11" s="12">
        <v>2927</v>
      </c>
      <c r="R11" s="12">
        <v>2577</v>
      </c>
      <c r="S11" s="36"/>
      <c r="T11" s="36"/>
      <c r="U11" s="36"/>
      <c r="V11" s="36"/>
      <c r="W11" s="36"/>
      <c r="X11" s="36"/>
      <c r="Y11" s="36"/>
      <c r="Z11" s="12">
        <v>2656</v>
      </c>
      <c r="AA11" s="36"/>
      <c r="AB11" s="36"/>
      <c r="AC11" s="36"/>
      <c r="AD11" s="36"/>
      <c r="AE11" s="36"/>
      <c r="AF11" s="36"/>
      <c r="AG11" s="36"/>
      <c r="AH11" s="6">
        <v>2381</v>
      </c>
      <c r="AI11" s="6">
        <f>AI15+AI19</f>
        <v>2146</v>
      </c>
      <c r="AJ11" s="6">
        <v>1999</v>
      </c>
    </row>
    <row r="12" spans="1:36" ht="13.5" customHeight="1" x14ac:dyDescent="0.15">
      <c r="A12"/>
      <c r="B12"/>
      <c r="C12"/>
      <c r="D12" s="36"/>
      <c r="E12" s="36"/>
      <c r="F12" s="36"/>
      <c r="G12" s="36"/>
      <c r="H12" s="36"/>
      <c r="I12" s="36"/>
      <c r="J12" s="36"/>
      <c r="K12" s="11" t="s">
        <v>20</v>
      </c>
      <c r="L12" s="12">
        <v>3600</v>
      </c>
      <c r="M12" s="12">
        <v>3146</v>
      </c>
      <c r="N12" s="12">
        <v>2939</v>
      </c>
      <c r="O12" s="12">
        <v>2740</v>
      </c>
      <c r="P12" s="12">
        <v>2482</v>
      </c>
      <c r="Q12" s="12">
        <v>2321</v>
      </c>
      <c r="R12" s="12">
        <v>2270</v>
      </c>
      <c r="S12" s="36"/>
      <c r="T12" s="36"/>
      <c r="U12" s="36"/>
      <c r="V12" s="36"/>
      <c r="W12" s="36"/>
      <c r="X12" s="36"/>
      <c r="Y12" s="36"/>
      <c r="Z12" s="12">
        <v>2058</v>
      </c>
      <c r="AA12" s="36"/>
      <c r="AB12" s="36"/>
      <c r="AC12" s="36"/>
      <c r="AD12" s="36"/>
      <c r="AE12" s="36"/>
      <c r="AF12" s="36"/>
      <c r="AG12" s="36"/>
      <c r="AH12" s="6">
        <v>1699</v>
      </c>
      <c r="AI12" s="6">
        <f t="shared" ref="AI12:AJ13" si="0">AI16+AI20</f>
        <v>1748</v>
      </c>
      <c r="AJ12" s="6">
        <v>1568</v>
      </c>
    </row>
    <row r="13" spans="1:36" ht="13.5" customHeight="1" x14ac:dyDescent="0.15">
      <c r="A13"/>
      <c r="B13"/>
      <c r="C13"/>
      <c r="D13" s="36"/>
      <c r="E13" s="36"/>
      <c r="F13" s="36"/>
      <c r="G13" s="36"/>
      <c r="H13" s="36"/>
      <c r="I13" s="36"/>
      <c r="J13" s="36"/>
      <c r="K13" s="11" t="s">
        <v>21</v>
      </c>
      <c r="L13" s="13">
        <v>374</v>
      </c>
      <c r="M13" s="13">
        <v>223</v>
      </c>
      <c r="N13" s="13">
        <v>199</v>
      </c>
      <c r="O13" s="13">
        <v>179</v>
      </c>
      <c r="P13" s="13">
        <v>120</v>
      </c>
      <c r="Q13" s="13">
        <v>88</v>
      </c>
      <c r="R13" s="13">
        <v>87</v>
      </c>
      <c r="S13" s="36"/>
      <c r="T13" s="36"/>
      <c r="U13" s="36"/>
      <c r="V13" s="36"/>
      <c r="W13" s="36"/>
      <c r="X13" s="36"/>
      <c r="Y13" s="36"/>
      <c r="Z13" s="13">
        <v>76</v>
      </c>
      <c r="AA13" s="36"/>
      <c r="AB13" s="36"/>
      <c r="AC13" s="36"/>
      <c r="AD13" s="36"/>
      <c r="AE13" s="36"/>
      <c r="AF13" s="36"/>
      <c r="AG13" s="36"/>
      <c r="AH13" s="6">
        <v>75</v>
      </c>
      <c r="AI13" s="6">
        <f t="shared" si="0"/>
        <v>55</v>
      </c>
      <c r="AJ13" s="6">
        <v>48</v>
      </c>
    </row>
    <row r="14" spans="1:36" ht="13.5" customHeight="1" x14ac:dyDescent="0.15">
      <c r="A14"/>
      <c r="B14"/>
      <c r="C14"/>
      <c r="D14" s="36"/>
      <c r="E14" s="42" t="s">
        <v>33</v>
      </c>
      <c r="F14" s="42"/>
      <c r="G14" s="42"/>
      <c r="H14" s="42"/>
      <c r="I14" s="42"/>
      <c r="J14" s="42"/>
      <c r="K14" s="8" t="s">
        <v>18</v>
      </c>
      <c r="L14" s="9">
        <v>9407</v>
      </c>
      <c r="M14" s="9">
        <v>7680</v>
      </c>
      <c r="N14" s="9">
        <v>7155</v>
      </c>
      <c r="O14" s="9">
        <v>6405</v>
      </c>
      <c r="P14" s="9">
        <v>5554</v>
      </c>
      <c r="Q14" s="9">
        <v>5255</v>
      </c>
      <c r="R14" s="9">
        <v>4859</v>
      </c>
      <c r="S14" s="36"/>
      <c r="T14" s="42" t="s">
        <v>33</v>
      </c>
      <c r="U14" s="42"/>
      <c r="V14" s="42"/>
      <c r="W14" s="42"/>
      <c r="X14" s="42"/>
      <c r="Y14" s="42"/>
      <c r="Z14" s="9">
        <f>SUM(Z15:Z17)</f>
        <v>4727</v>
      </c>
      <c r="AA14" s="36"/>
      <c r="AB14" s="43" t="s">
        <v>34</v>
      </c>
      <c r="AC14" s="42"/>
      <c r="AD14" s="42"/>
      <c r="AE14" s="42"/>
      <c r="AF14" s="42"/>
      <c r="AG14" s="42"/>
      <c r="AH14" s="10">
        <v>4086</v>
      </c>
      <c r="AI14" s="10">
        <v>3884</v>
      </c>
      <c r="AJ14" s="10">
        <v>3569</v>
      </c>
    </row>
    <row r="15" spans="1:36" ht="13.5" customHeight="1" x14ac:dyDescent="0.15">
      <c r="A15"/>
      <c r="B15"/>
      <c r="C15"/>
      <c r="D15" s="36"/>
      <c r="E15" s="42"/>
      <c r="F15" s="42"/>
      <c r="G15" s="42"/>
      <c r="H15" s="42"/>
      <c r="I15" s="42"/>
      <c r="J15" s="42"/>
      <c r="K15" s="11" t="s">
        <v>19</v>
      </c>
      <c r="L15" s="12">
        <v>5483</v>
      </c>
      <c r="M15" s="12">
        <v>4339</v>
      </c>
      <c r="N15" s="12">
        <v>4050</v>
      </c>
      <c r="O15" s="12">
        <v>3522</v>
      </c>
      <c r="P15" s="12">
        <v>2984</v>
      </c>
      <c r="Q15" s="12">
        <v>2865</v>
      </c>
      <c r="R15" s="12">
        <v>2521</v>
      </c>
      <c r="S15" s="36"/>
      <c r="T15" s="42"/>
      <c r="U15" s="42"/>
      <c r="V15" s="42"/>
      <c r="W15" s="42"/>
      <c r="X15" s="42"/>
      <c r="Y15" s="42"/>
      <c r="Z15" s="12">
        <v>2601</v>
      </c>
      <c r="AA15" s="36"/>
      <c r="AB15" s="42"/>
      <c r="AC15" s="42"/>
      <c r="AD15" s="42"/>
      <c r="AE15" s="42"/>
      <c r="AF15" s="42"/>
      <c r="AG15" s="42"/>
      <c r="AH15" s="6">
        <v>2323</v>
      </c>
      <c r="AI15" s="6">
        <v>2089</v>
      </c>
      <c r="AJ15" s="6">
        <v>1958</v>
      </c>
    </row>
    <row r="16" spans="1:36" ht="13.5" customHeight="1" x14ac:dyDescent="0.15">
      <c r="A16"/>
      <c r="B16"/>
      <c r="C16"/>
      <c r="D16" s="36"/>
      <c r="E16" s="42"/>
      <c r="F16" s="42"/>
      <c r="G16" s="42"/>
      <c r="H16" s="42"/>
      <c r="I16" s="42"/>
      <c r="J16" s="42"/>
      <c r="K16" s="11" t="s">
        <v>20</v>
      </c>
      <c r="L16" s="12">
        <v>3589</v>
      </c>
      <c r="M16" s="12">
        <v>3144</v>
      </c>
      <c r="N16" s="12">
        <v>2938</v>
      </c>
      <c r="O16" s="12">
        <v>2739</v>
      </c>
      <c r="P16" s="12">
        <v>2479</v>
      </c>
      <c r="Q16" s="12">
        <v>2315</v>
      </c>
      <c r="R16" s="12">
        <v>2265</v>
      </c>
      <c r="S16" s="36"/>
      <c r="T16" s="42"/>
      <c r="U16" s="42"/>
      <c r="V16" s="42"/>
      <c r="W16" s="42"/>
      <c r="X16" s="42"/>
      <c r="Y16" s="42"/>
      <c r="Z16" s="12">
        <v>2055</v>
      </c>
      <c r="AA16" s="36"/>
      <c r="AB16" s="42"/>
      <c r="AC16" s="42"/>
      <c r="AD16" s="42"/>
      <c r="AE16" s="42"/>
      <c r="AF16" s="42"/>
      <c r="AG16" s="42"/>
      <c r="AH16" s="6">
        <v>1694</v>
      </c>
      <c r="AI16" s="6">
        <v>1744</v>
      </c>
      <c r="AJ16" s="6">
        <v>1565</v>
      </c>
    </row>
    <row r="17" spans="1:42" ht="13.5" customHeight="1" x14ac:dyDescent="0.15">
      <c r="A17"/>
      <c r="B17"/>
      <c r="C17"/>
      <c r="D17" s="36"/>
      <c r="E17" s="42"/>
      <c r="F17" s="42"/>
      <c r="G17" s="42"/>
      <c r="H17" s="42"/>
      <c r="I17" s="42"/>
      <c r="J17" s="42"/>
      <c r="K17" s="11" t="s">
        <v>21</v>
      </c>
      <c r="L17" s="13">
        <v>335</v>
      </c>
      <c r="M17" s="13">
        <v>197</v>
      </c>
      <c r="N17" s="13">
        <v>167</v>
      </c>
      <c r="O17" s="13">
        <v>144</v>
      </c>
      <c r="P17" s="13">
        <v>91</v>
      </c>
      <c r="Q17" s="13">
        <v>75</v>
      </c>
      <c r="R17" s="13">
        <v>73</v>
      </c>
      <c r="S17" s="36"/>
      <c r="T17" s="42"/>
      <c r="U17" s="42"/>
      <c r="V17" s="42"/>
      <c r="W17" s="42"/>
      <c r="X17" s="42"/>
      <c r="Y17" s="42"/>
      <c r="Z17" s="13">
        <v>71</v>
      </c>
      <c r="AA17" s="36"/>
      <c r="AB17" s="42"/>
      <c r="AC17" s="42"/>
      <c r="AD17" s="42"/>
      <c r="AE17" s="42"/>
      <c r="AF17" s="42"/>
      <c r="AG17" s="42"/>
      <c r="AH17" s="6">
        <v>69</v>
      </c>
      <c r="AI17" s="6">
        <v>51</v>
      </c>
      <c r="AJ17" s="6">
        <v>46</v>
      </c>
    </row>
    <row r="18" spans="1:42" ht="13.5" customHeight="1" x14ac:dyDescent="0.15">
      <c r="A18"/>
      <c r="B18"/>
      <c r="C18"/>
      <c r="D18" s="36"/>
      <c r="E18" s="42" t="s">
        <v>35</v>
      </c>
      <c r="F18" s="42"/>
      <c r="G18" s="42"/>
      <c r="H18" s="42"/>
      <c r="I18" s="42"/>
      <c r="J18" s="42"/>
      <c r="K18" s="8" t="s">
        <v>18</v>
      </c>
      <c r="L18" s="16">
        <v>213</v>
      </c>
      <c r="M18" s="16">
        <v>94</v>
      </c>
      <c r="N18" s="16">
        <v>141</v>
      </c>
      <c r="O18" s="16">
        <v>140</v>
      </c>
      <c r="P18" s="16">
        <v>102</v>
      </c>
      <c r="Q18" s="16">
        <v>79</v>
      </c>
      <c r="R18" s="16">
        <v>73</v>
      </c>
      <c r="S18" s="36"/>
      <c r="T18" s="42" t="s">
        <v>35</v>
      </c>
      <c r="U18" s="42"/>
      <c r="V18" s="42"/>
      <c r="W18" s="42"/>
      <c r="X18" s="42"/>
      <c r="Y18" s="42"/>
      <c r="Z18" s="16">
        <f>SUM(Z19:Z21)</f>
        <v>63</v>
      </c>
      <c r="AA18" s="36"/>
      <c r="AB18" s="43" t="s">
        <v>36</v>
      </c>
      <c r="AC18" s="42"/>
      <c r="AD18" s="42"/>
      <c r="AE18" s="42"/>
      <c r="AF18" s="42"/>
      <c r="AG18" s="42"/>
      <c r="AH18" s="10">
        <v>69</v>
      </c>
      <c r="AI18" s="10">
        <v>65</v>
      </c>
      <c r="AJ18" s="10">
        <v>45</v>
      </c>
    </row>
    <row r="19" spans="1:42" ht="13.5" customHeight="1" x14ac:dyDescent="0.15">
      <c r="A19"/>
      <c r="B19"/>
      <c r="C19"/>
      <c r="D19" s="36"/>
      <c r="E19" s="42"/>
      <c r="F19" s="42"/>
      <c r="G19" s="42"/>
      <c r="H19" s="42"/>
      <c r="I19" s="42"/>
      <c r="J19" s="42"/>
      <c r="K19" s="11" t="s">
        <v>19</v>
      </c>
      <c r="L19" s="13">
        <v>163</v>
      </c>
      <c r="M19" s="13">
        <v>66</v>
      </c>
      <c r="N19" s="13">
        <v>108</v>
      </c>
      <c r="O19" s="13">
        <v>104</v>
      </c>
      <c r="P19" s="13">
        <v>70</v>
      </c>
      <c r="Q19" s="13">
        <v>60</v>
      </c>
      <c r="R19" s="13">
        <v>54</v>
      </c>
      <c r="S19" s="36"/>
      <c r="T19" s="42"/>
      <c r="U19" s="42"/>
      <c r="V19" s="42"/>
      <c r="W19" s="42"/>
      <c r="X19" s="42"/>
      <c r="Y19" s="42"/>
      <c r="Z19" s="13">
        <v>55</v>
      </c>
      <c r="AA19" s="36"/>
      <c r="AB19" s="42"/>
      <c r="AC19" s="42"/>
      <c r="AD19" s="42"/>
      <c r="AE19" s="42"/>
      <c r="AF19" s="42"/>
      <c r="AG19" s="42"/>
      <c r="AH19" s="6">
        <v>58</v>
      </c>
      <c r="AI19" s="6">
        <v>57</v>
      </c>
      <c r="AJ19" s="6">
        <v>41</v>
      </c>
    </row>
    <row r="20" spans="1:42" ht="13.5" customHeight="1" x14ac:dyDescent="0.15">
      <c r="A20"/>
      <c r="B20"/>
      <c r="C20"/>
      <c r="D20" s="36"/>
      <c r="E20" s="42"/>
      <c r="F20" s="42"/>
      <c r="G20" s="42"/>
      <c r="H20" s="42"/>
      <c r="I20" s="42"/>
      <c r="J20" s="42"/>
      <c r="K20" s="11" t="s">
        <v>20</v>
      </c>
      <c r="L20" s="13">
        <v>11</v>
      </c>
      <c r="M20" s="13">
        <v>2</v>
      </c>
      <c r="N20" s="13">
        <v>1</v>
      </c>
      <c r="O20" s="13">
        <v>1</v>
      </c>
      <c r="P20" s="13">
        <v>3</v>
      </c>
      <c r="Q20" s="13">
        <v>6</v>
      </c>
      <c r="R20" s="13">
        <v>5</v>
      </c>
      <c r="S20" s="36"/>
      <c r="T20" s="42"/>
      <c r="U20" s="42"/>
      <c r="V20" s="42"/>
      <c r="W20" s="42"/>
      <c r="X20" s="42"/>
      <c r="Y20" s="42"/>
      <c r="Z20" s="13">
        <v>3</v>
      </c>
      <c r="AA20" s="36"/>
      <c r="AB20" s="42"/>
      <c r="AC20" s="42"/>
      <c r="AD20" s="42"/>
      <c r="AE20" s="42"/>
      <c r="AF20" s="42"/>
      <c r="AG20" s="42"/>
      <c r="AH20" s="6">
        <v>5</v>
      </c>
      <c r="AI20" s="6">
        <v>4</v>
      </c>
      <c r="AJ20" s="6">
        <v>3</v>
      </c>
    </row>
    <row r="21" spans="1:42" ht="13.5" customHeight="1" x14ac:dyDescent="0.15">
      <c r="A21"/>
      <c r="B21"/>
      <c r="C21"/>
      <c r="D21" s="36"/>
      <c r="E21" s="42"/>
      <c r="F21" s="42"/>
      <c r="G21" s="42"/>
      <c r="H21" s="42"/>
      <c r="I21" s="42"/>
      <c r="J21" s="42"/>
      <c r="K21" s="11" t="s">
        <v>21</v>
      </c>
      <c r="L21" s="13">
        <v>39</v>
      </c>
      <c r="M21" s="13">
        <v>26</v>
      </c>
      <c r="N21" s="13">
        <v>32</v>
      </c>
      <c r="O21" s="13">
        <v>35</v>
      </c>
      <c r="P21" s="13">
        <v>29</v>
      </c>
      <c r="Q21" s="13">
        <v>13</v>
      </c>
      <c r="R21" s="13">
        <v>14</v>
      </c>
      <c r="S21" s="36"/>
      <c r="T21" s="42"/>
      <c r="U21" s="42"/>
      <c r="V21" s="42"/>
      <c r="W21" s="42"/>
      <c r="X21" s="42"/>
      <c r="Y21" s="42"/>
      <c r="Z21" s="13">
        <v>5</v>
      </c>
      <c r="AA21" s="36"/>
      <c r="AB21" s="42"/>
      <c r="AC21" s="42"/>
      <c r="AD21" s="42"/>
      <c r="AE21" s="42"/>
      <c r="AF21" s="42"/>
      <c r="AG21" s="42"/>
      <c r="AH21" s="6">
        <v>6</v>
      </c>
      <c r="AI21" s="6">
        <v>4</v>
      </c>
      <c r="AJ21" s="6">
        <v>1</v>
      </c>
    </row>
    <row r="22" spans="1:42" ht="13.5" customHeight="1" x14ac:dyDescent="0.15">
      <c r="A22"/>
      <c r="B22"/>
      <c r="C22"/>
      <c r="D22" s="36"/>
      <c r="E22" s="42" t="s">
        <v>37</v>
      </c>
      <c r="F22" s="42"/>
      <c r="G22" s="42"/>
      <c r="H22" s="42"/>
      <c r="I22" s="42"/>
      <c r="J22" s="42"/>
      <c r="K22" s="8" t="s">
        <v>18</v>
      </c>
      <c r="L22" s="16">
        <v>1</v>
      </c>
      <c r="M22" s="16">
        <v>2</v>
      </c>
      <c r="N22" s="16">
        <v>1</v>
      </c>
      <c r="O22" s="16">
        <v>1</v>
      </c>
      <c r="P22" s="16">
        <v>5</v>
      </c>
      <c r="Q22" s="16">
        <v>2</v>
      </c>
      <c r="R22" s="16">
        <v>2</v>
      </c>
      <c r="S22" s="36"/>
      <c r="T22" s="42" t="s">
        <v>37</v>
      </c>
      <c r="U22" s="42"/>
      <c r="V22" s="42"/>
      <c r="W22" s="42"/>
      <c r="X22" s="42"/>
      <c r="Y22" s="42"/>
      <c r="Z22" s="13" t="s">
        <v>38</v>
      </c>
      <c r="AA22" s="36"/>
      <c r="AB22" s="43" t="s">
        <v>39</v>
      </c>
      <c r="AC22" s="42"/>
      <c r="AD22" s="42"/>
      <c r="AE22" s="42"/>
      <c r="AF22" s="42"/>
      <c r="AG22" s="42"/>
      <c r="AH22" s="10" t="s">
        <v>38</v>
      </c>
      <c r="AI22" s="10" t="s">
        <v>38</v>
      </c>
      <c r="AJ22" s="10">
        <v>1</v>
      </c>
    </row>
    <row r="23" spans="1:42" ht="13.5" customHeight="1" x14ac:dyDescent="0.15">
      <c r="A23"/>
      <c r="B23"/>
      <c r="C23"/>
      <c r="D23" s="36"/>
      <c r="E23" s="42"/>
      <c r="F23" s="42"/>
      <c r="G23" s="42"/>
      <c r="H23" s="42"/>
      <c r="I23" s="42"/>
      <c r="J23" s="42"/>
      <c r="K23" s="11" t="s">
        <v>19</v>
      </c>
      <c r="L23" s="13">
        <v>1</v>
      </c>
      <c r="M23" s="13">
        <v>2</v>
      </c>
      <c r="N23" s="13">
        <v>1</v>
      </c>
      <c r="O23" s="13">
        <v>1</v>
      </c>
      <c r="P23" s="13">
        <v>5</v>
      </c>
      <c r="Q23" s="13">
        <v>2</v>
      </c>
      <c r="R23" s="13">
        <v>2</v>
      </c>
      <c r="S23" s="36"/>
      <c r="T23" s="42"/>
      <c r="U23" s="42"/>
      <c r="V23" s="42"/>
      <c r="W23" s="42"/>
      <c r="X23" s="42"/>
      <c r="Y23" s="42"/>
      <c r="Z23" s="13" t="s">
        <v>38</v>
      </c>
      <c r="AA23" s="36"/>
      <c r="AB23" s="42"/>
      <c r="AC23" s="42"/>
      <c r="AD23" s="42"/>
      <c r="AE23" s="42"/>
      <c r="AF23" s="42"/>
      <c r="AG23" s="42"/>
      <c r="AH23" s="6" t="s">
        <v>38</v>
      </c>
      <c r="AI23" s="6" t="s">
        <v>38</v>
      </c>
      <c r="AJ23" s="6" t="s">
        <v>38</v>
      </c>
    </row>
    <row r="24" spans="1:42" ht="13.5" customHeight="1" x14ac:dyDescent="0.15">
      <c r="A24"/>
      <c r="B24"/>
      <c r="C24"/>
      <c r="D24" s="36"/>
      <c r="E24" s="42"/>
      <c r="F24" s="42"/>
      <c r="G24" s="42"/>
      <c r="H24" s="42"/>
      <c r="I24" s="42"/>
      <c r="J24" s="42"/>
      <c r="K24" s="11" t="s">
        <v>20</v>
      </c>
      <c r="L24" s="13" t="s">
        <v>40</v>
      </c>
      <c r="M24" s="13" t="s">
        <v>40</v>
      </c>
      <c r="N24" s="13" t="s">
        <v>38</v>
      </c>
      <c r="O24" s="13">
        <v>0</v>
      </c>
      <c r="P24" s="13" t="s">
        <v>41</v>
      </c>
      <c r="Q24" s="13" t="s">
        <v>41</v>
      </c>
      <c r="R24" s="13" t="s">
        <v>38</v>
      </c>
      <c r="S24" s="36"/>
      <c r="T24" s="42"/>
      <c r="U24" s="42"/>
      <c r="V24" s="42"/>
      <c r="W24" s="42"/>
      <c r="X24" s="42"/>
      <c r="Y24" s="42"/>
      <c r="Z24" s="13" t="s">
        <v>38</v>
      </c>
      <c r="AA24" s="36"/>
      <c r="AB24" s="42"/>
      <c r="AC24" s="42"/>
      <c r="AD24" s="42"/>
      <c r="AE24" s="42"/>
      <c r="AF24" s="42"/>
      <c r="AG24" s="42"/>
      <c r="AH24" s="6" t="s">
        <v>38</v>
      </c>
      <c r="AI24" s="6" t="s">
        <v>38</v>
      </c>
      <c r="AJ24" s="6" t="s">
        <v>38</v>
      </c>
    </row>
    <row r="25" spans="1:42" ht="13.5" customHeight="1" x14ac:dyDescent="0.15">
      <c r="A25"/>
      <c r="B25"/>
      <c r="C25"/>
      <c r="D25" s="36"/>
      <c r="E25" s="42"/>
      <c r="F25" s="42"/>
      <c r="G25" s="42"/>
      <c r="H25" s="42"/>
      <c r="I25" s="42"/>
      <c r="J25" s="42"/>
      <c r="K25" s="11" t="s">
        <v>21</v>
      </c>
      <c r="L25" s="13" t="s">
        <v>40</v>
      </c>
      <c r="M25" s="13" t="s">
        <v>40</v>
      </c>
      <c r="N25" s="13" t="s">
        <v>38</v>
      </c>
      <c r="O25" s="13">
        <v>0</v>
      </c>
      <c r="P25" s="13" t="s">
        <v>41</v>
      </c>
      <c r="Q25" s="13" t="s">
        <v>41</v>
      </c>
      <c r="R25" s="13" t="s">
        <v>38</v>
      </c>
      <c r="S25" s="36"/>
      <c r="T25" s="42"/>
      <c r="U25" s="42"/>
      <c r="V25" s="42"/>
      <c r="W25" s="42"/>
      <c r="X25" s="42"/>
      <c r="Y25" s="42"/>
      <c r="Z25" s="13" t="s">
        <v>38</v>
      </c>
      <c r="AA25" s="36"/>
      <c r="AB25" s="42"/>
      <c r="AC25" s="42"/>
      <c r="AD25" s="42"/>
      <c r="AE25" s="42"/>
      <c r="AF25" s="42"/>
      <c r="AG25" s="42"/>
      <c r="AH25" s="6" t="s">
        <v>38</v>
      </c>
      <c r="AI25" s="6" t="s">
        <v>38</v>
      </c>
      <c r="AJ25" s="6">
        <v>1</v>
      </c>
    </row>
    <row r="26" spans="1:42" ht="24.75" x14ac:dyDescent="0.15">
      <c r="A26"/>
      <c r="B26"/>
      <c r="C26"/>
      <c r="D26" s="43" t="s">
        <v>42</v>
      </c>
      <c r="E26" s="42"/>
      <c r="F26" s="42"/>
      <c r="G26" s="42"/>
      <c r="H26" s="42"/>
      <c r="I26" s="42"/>
      <c r="J26" s="42"/>
      <c r="K26" s="8" t="s">
        <v>18</v>
      </c>
      <c r="L26" s="14" t="s">
        <v>43</v>
      </c>
      <c r="M26" s="14" t="s">
        <v>44</v>
      </c>
      <c r="N26" s="14" t="s">
        <v>45</v>
      </c>
      <c r="O26" s="14" t="s">
        <v>46</v>
      </c>
      <c r="P26" s="14" t="s">
        <v>47</v>
      </c>
      <c r="Q26" s="14" t="s">
        <v>48</v>
      </c>
      <c r="R26" s="14" t="s">
        <v>49</v>
      </c>
      <c r="S26" s="43" t="s">
        <v>42</v>
      </c>
      <c r="T26" s="42"/>
      <c r="U26" s="42"/>
      <c r="V26" s="42"/>
      <c r="W26" s="42"/>
      <c r="X26" s="42"/>
      <c r="Y26" s="42"/>
      <c r="Z26" s="14" t="s">
        <v>50</v>
      </c>
      <c r="AA26" s="43" t="s">
        <v>42</v>
      </c>
      <c r="AB26" s="42"/>
      <c r="AC26" s="42"/>
      <c r="AD26" s="42"/>
      <c r="AE26" s="42"/>
      <c r="AF26" s="42"/>
      <c r="AG26" s="42"/>
      <c r="AH26" s="15" t="s">
        <v>51</v>
      </c>
      <c r="AI26" s="15" t="s">
        <v>52</v>
      </c>
      <c r="AJ26" s="15" t="s">
        <v>121</v>
      </c>
      <c r="AL26" s="2"/>
      <c r="AM26" s="2"/>
      <c r="AN26" s="2"/>
      <c r="AO26" s="2"/>
      <c r="AP26" s="2"/>
    </row>
    <row r="27" spans="1:42" ht="13.5" customHeight="1" x14ac:dyDescent="0.15">
      <c r="A27"/>
      <c r="B27"/>
      <c r="C27"/>
      <c r="D27" s="36"/>
      <c r="E27" s="36"/>
      <c r="F27" s="36"/>
      <c r="G27" s="36"/>
      <c r="H27" s="36"/>
      <c r="I27" s="36"/>
      <c r="J27" s="36"/>
      <c r="K27" s="11" t="s">
        <v>19</v>
      </c>
      <c r="L27" s="12">
        <v>3199</v>
      </c>
      <c r="M27" s="12">
        <v>3337</v>
      </c>
      <c r="N27" s="12">
        <v>3503</v>
      </c>
      <c r="O27" s="12">
        <v>3726</v>
      </c>
      <c r="P27" s="12">
        <v>4160</v>
      </c>
      <c r="Q27" s="12">
        <v>4479</v>
      </c>
      <c r="R27" s="12">
        <v>3782</v>
      </c>
      <c r="S27" s="36"/>
      <c r="T27" s="36"/>
      <c r="U27" s="36"/>
      <c r="V27" s="36"/>
      <c r="W27" s="36"/>
      <c r="X27" s="36"/>
      <c r="Y27" s="36"/>
      <c r="Z27" s="12">
        <v>3285</v>
      </c>
      <c r="AA27" s="36"/>
      <c r="AB27" s="36"/>
      <c r="AC27" s="36"/>
      <c r="AD27" s="36"/>
      <c r="AE27" s="36"/>
      <c r="AF27" s="36"/>
      <c r="AG27" s="36"/>
      <c r="AH27" s="17">
        <f>AH31+AH35+AH39</f>
        <v>2608</v>
      </c>
      <c r="AI27" s="17">
        <f>AI31+AI35+AI39</f>
        <v>2255</v>
      </c>
      <c r="AJ27" s="17">
        <v>2044</v>
      </c>
      <c r="AL27" s="2"/>
      <c r="AM27" s="2"/>
      <c r="AN27" s="2"/>
      <c r="AO27" s="2"/>
      <c r="AP27" s="2"/>
    </row>
    <row r="28" spans="1:42" ht="13.5" customHeight="1" x14ac:dyDescent="0.15">
      <c r="A28"/>
      <c r="B28"/>
      <c r="C28"/>
      <c r="D28" s="36"/>
      <c r="E28" s="36"/>
      <c r="F28" s="36"/>
      <c r="G28" s="36"/>
      <c r="H28" s="36"/>
      <c r="I28" s="36"/>
      <c r="J28" s="36"/>
      <c r="K28" s="11" t="s">
        <v>20</v>
      </c>
      <c r="L28" s="13">
        <v>521</v>
      </c>
      <c r="M28" s="13">
        <v>564</v>
      </c>
      <c r="N28" s="13">
        <v>574</v>
      </c>
      <c r="O28" s="13">
        <v>656</v>
      </c>
      <c r="P28" s="13">
        <v>753</v>
      </c>
      <c r="Q28" s="13">
        <v>945</v>
      </c>
      <c r="R28" s="13">
        <v>960</v>
      </c>
      <c r="S28" s="36"/>
      <c r="T28" s="36"/>
      <c r="U28" s="36"/>
      <c r="V28" s="36"/>
      <c r="W28" s="36"/>
      <c r="X28" s="36"/>
      <c r="Y28" s="36"/>
      <c r="Z28" s="13">
        <v>851</v>
      </c>
      <c r="AA28" s="36"/>
      <c r="AB28" s="36"/>
      <c r="AC28" s="36"/>
      <c r="AD28" s="36"/>
      <c r="AE28" s="36"/>
      <c r="AF28" s="36"/>
      <c r="AG28" s="36"/>
      <c r="AH28" s="17">
        <f t="shared" ref="AH28:AJ29" si="1">AH32+AH36+AH40</f>
        <v>759</v>
      </c>
      <c r="AI28" s="17">
        <f t="shared" ref="AI28" si="2">AI32+AI36+AI40</f>
        <v>727</v>
      </c>
      <c r="AJ28" s="17">
        <v>676</v>
      </c>
      <c r="AL28" s="2"/>
      <c r="AM28" s="2"/>
      <c r="AN28" s="2"/>
      <c r="AO28" s="2"/>
      <c r="AP28" s="2"/>
    </row>
    <row r="29" spans="1:42" ht="13.5" customHeight="1" x14ac:dyDescent="0.15">
      <c r="A29"/>
      <c r="B29"/>
      <c r="C29"/>
      <c r="D29" s="36"/>
      <c r="E29" s="36"/>
      <c r="F29" s="36"/>
      <c r="G29" s="36"/>
      <c r="H29" s="36"/>
      <c r="I29" s="36"/>
      <c r="J29" s="36"/>
      <c r="K29" s="11" t="s">
        <v>21</v>
      </c>
      <c r="L29" s="13">
        <v>328</v>
      </c>
      <c r="M29" s="13">
        <v>506</v>
      </c>
      <c r="N29" s="13">
        <v>372</v>
      </c>
      <c r="O29" s="13">
        <v>376</v>
      </c>
      <c r="P29" s="13">
        <v>405</v>
      </c>
      <c r="Q29" s="13">
        <v>620</v>
      </c>
      <c r="R29" s="13">
        <v>302</v>
      </c>
      <c r="S29" s="36"/>
      <c r="T29" s="36"/>
      <c r="U29" s="36"/>
      <c r="V29" s="36"/>
      <c r="W29" s="36"/>
      <c r="X29" s="36"/>
      <c r="Y29" s="36"/>
      <c r="Z29" s="13">
        <v>260</v>
      </c>
      <c r="AA29" s="36"/>
      <c r="AB29" s="36"/>
      <c r="AC29" s="36"/>
      <c r="AD29" s="36"/>
      <c r="AE29" s="36"/>
      <c r="AF29" s="36"/>
      <c r="AG29" s="36"/>
      <c r="AH29" s="17">
        <f t="shared" si="1"/>
        <v>177</v>
      </c>
      <c r="AI29" s="17">
        <f t="shared" ref="AI29" si="3">AI33+AI37+AI41</f>
        <v>143</v>
      </c>
      <c r="AJ29" s="17">
        <v>106</v>
      </c>
      <c r="AL29" s="2"/>
      <c r="AM29" s="2"/>
      <c r="AN29" s="2"/>
      <c r="AO29" s="2"/>
      <c r="AP29" s="2"/>
    </row>
    <row r="30" spans="1:42" ht="13.5" customHeight="1" x14ac:dyDescent="0.15">
      <c r="A30"/>
      <c r="B30"/>
      <c r="C30"/>
      <c r="D30" s="36"/>
      <c r="E30" s="42" t="s">
        <v>53</v>
      </c>
      <c r="F30" s="42"/>
      <c r="G30" s="42"/>
      <c r="H30" s="42"/>
      <c r="I30" s="42"/>
      <c r="J30" s="42"/>
      <c r="K30" s="8" t="s">
        <v>18</v>
      </c>
      <c r="L30" s="16">
        <v>159</v>
      </c>
      <c r="M30" s="16">
        <v>161</v>
      </c>
      <c r="N30" s="16">
        <v>170</v>
      </c>
      <c r="O30" s="16">
        <v>108</v>
      </c>
      <c r="P30" s="16">
        <v>77</v>
      </c>
      <c r="Q30" s="16">
        <v>17</v>
      </c>
      <c r="R30" s="16">
        <v>11</v>
      </c>
      <c r="S30" s="36"/>
      <c r="T30" s="42" t="s">
        <v>53</v>
      </c>
      <c r="U30" s="42"/>
      <c r="V30" s="42"/>
      <c r="W30" s="42"/>
      <c r="X30" s="42"/>
      <c r="Y30" s="42"/>
      <c r="Z30" s="16">
        <f>SUM(Z31:Z33)</f>
        <v>12</v>
      </c>
      <c r="AA30" s="36"/>
      <c r="AB30" s="43" t="s">
        <v>54</v>
      </c>
      <c r="AC30" s="42"/>
      <c r="AD30" s="42"/>
      <c r="AE30" s="42"/>
      <c r="AF30" s="42"/>
      <c r="AG30" s="42"/>
      <c r="AH30" s="10">
        <v>10</v>
      </c>
      <c r="AI30" s="10">
        <v>5</v>
      </c>
      <c r="AJ30" s="10">
        <v>7</v>
      </c>
      <c r="AL30" s="2"/>
      <c r="AM30" s="2"/>
      <c r="AN30" s="2"/>
      <c r="AO30" s="2"/>
      <c r="AP30" s="2"/>
    </row>
    <row r="31" spans="1:42" ht="13.5" customHeight="1" x14ac:dyDescent="0.15">
      <c r="A31"/>
      <c r="B31"/>
      <c r="C31"/>
      <c r="D31" s="36"/>
      <c r="E31" s="42"/>
      <c r="F31" s="42"/>
      <c r="G31" s="42"/>
      <c r="H31" s="42"/>
      <c r="I31" s="42"/>
      <c r="J31" s="42"/>
      <c r="K31" s="11" t="s">
        <v>19</v>
      </c>
      <c r="L31" s="13">
        <v>143</v>
      </c>
      <c r="M31" s="13">
        <v>141</v>
      </c>
      <c r="N31" s="13">
        <v>144</v>
      </c>
      <c r="O31" s="13">
        <v>91</v>
      </c>
      <c r="P31" s="13">
        <v>73</v>
      </c>
      <c r="Q31" s="13">
        <v>11</v>
      </c>
      <c r="R31" s="13">
        <v>6</v>
      </c>
      <c r="S31" s="36"/>
      <c r="T31" s="42"/>
      <c r="U31" s="42"/>
      <c r="V31" s="42"/>
      <c r="W31" s="42"/>
      <c r="X31" s="42"/>
      <c r="Y31" s="42"/>
      <c r="Z31" s="13">
        <v>8</v>
      </c>
      <c r="AA31" s="36"/>
      <c r="AB31" s="42"/>
      <c r="AC31" s="42"/>
      <c r="AD31" s="42"/>
      <c r="AE31" s="42"/>
      <c r="AF31" s="42"/>
      <c r="AG31" s="42"/>
      <c r="AH31" s="6">
        <v>7</v>
      </c>
      <c r="AI31" s="6">
        <v>4</v>
      </c>
      <c r="AJ31" s="6">
        <v>7</v>
      </c>
      <c r="AL31" s="2"/>
      <c r="AM31" s="2"/>
      <c r="AN31" s="2"/>
      <c r="AO31" s="2"/>
      <c r="AP31" s="2"/>
    </row>
    <row r="32" spans="1:42" ht="13.5" customHeight="1" x14ac:dyDescent="0.15">
      <c r="A32"/>
      <c r="B32"/>
      <c r="C32"/>
      <c r="D32" s="36"/>
      <c r="E32" s="42"/>
      <c r="F32" s="42"/>
      <c r="G32" s="42"/>
      <c r="H32" s="42"/>
      <c r="I32" s="42"/>
      <c r="J32" s="42"/>
      <c r="K32" s="11" t="s">
        <v>20</v>
      </c>
      <c r="L32" s="13">
        <v>1</v>
      </c>
      <c r="M32" s="13" t="s">
        <v>40</v>
      </c>
      <c r="N32" s="13">
        <v>2</v>
      </c>
      <c r="O32" s="13">
        <v>3</v>
      </c>
      <c r="P32" s="13">
        <v>1</v>
      </c>
      <c r="Q32" s="13">
        <v>1</v>
      </c>
      <c r="R32" s="13">
        <v>2</v>
      </c>
      <c r="S32" s="36"/>
      <c r="T32" s="42"/>
      <c r="U32" s="42"/>
      <c r="V32" s="42"/>
      <c r="W32" s="42"/>
      <c r="X32" s="42"/>
      <c r="Y32" s="42"/>
      <c r="Z32" s="13">
        <v>1</v>
      </c>
      <c r="AA32" s="36"/>
      <c r="AB32" s="42"/>
      <c r="AC32" s="42"/>
      <c r="AD32" s="42"/>
      <c r="AE32" s="42"/>
      <c r="AF32" s="42"/>
      <c r="AG32" s="42"/>
      <c r="AH32" s="6">
        <v>1</v>
      </c>
      <c r="AI32" s="6">
        <v>1</v>
      </c>
      <c r="AJ32" s="6" t="s">
        <v>38</v>
      </c>
      <c r="AL32" s="2"/>
      <c r="AM32" s="2"/>
      <c r="AN32" s="2"/>
      <c r="AO32" s="2"/>
      <c r="AP32" s="2"/>
    </row>
    <row r="33" spans="1:42" ht="13.5" customHeight="1" x14ac:dyDescent="0.15">
      <c r="A33"/>
      <c r="B33"/>
      <c r="C33"/>
      <c r="D33" s="36"/>
      <c r="E33" s="42"/>
      <c r="F33" s="42"/>
      <c r="G33" s="42"/>
      <c r="H33" s="42"/>
      <c r="I33" s="42"/>
      <c r="J33" s="42"/>
      <c r="K33" s="11" t="s">
        <v>21</v>
      </c>
      <c r="L33" s="13">
        <v>15</v>
      </c>
      <c r="M33" s="13">
        <v>20</v>
      </c>
      <c r="N33" s="13">
        <v>24</v>
      </c>
      <c r="O33" s="13">
        <v>14</v>
      </c>
      <c r="P33" s="13">
        <v>3</v>
      </c>
      <c r="Q33" s="13">
        <v>5</v>
      </c>
      <c r="R33" s="13">
        <v>3</v>
      </c>
      <c r="S33" s="36"/>
      <c r="T33" s="42"/>
      <c r="U33" s="42"/>
      <c r="V33" s="42"/>
      <c r="W33" s="42"/>
      <c r="X33" s="42"/>
      <c r="Y33" s="42"/>
      <c r="Z33" s="13">
        <v>3</v>
      </c>
      <c r="AA33" s="36"/>
      <c r="AB33" s="42"/>
      <c r="AC33" s="42"/>
      <c r="AD33" s="42"/>
      <c r="AE33" s="42"/>
      <c r="AF33" s="42"/>
      <c r="AG33" s="42"/>
      <c r="AH33" s="6">
        <v>2</v>
      </c>
      <c r="AI33" s="18">
        <v>0</v>
      </c>
      <c r="AJ33" s="18" t="s">
        <v>38</v>
      </c>
      <c r="AL33" s="2"/>
      <c r="AM33" s="2"/>
      <c r="AN33" s="2"/>
      <c r="AO33" s="2"/>
      <c r="AP33" s="2"/>
    </row>
    <row r="34" spans="1:42" ht="13.5" customHeight="1" x14ac:dyDescent="0.15">
      <c r="A34"/>
      <c r="B34"/>
      <c r="C34"/>
      <c r="D34" s="36"/>
      <c r="E34" s="42" t="s">
        <v>55</v>
      </c>
      <c r="F34" s="42"/>
      <c r="G34" s="42"/>
      <c r="H34" s="42"/>
      <c r="I34" s="42"/>
      <c r="J34" s="42"/>
      <c r="K34" s="8" t="s">
        <v>18</v>
      </c>
      <c r="L34" s="9">
        <v>1248</v>
      </c>
      <c r="M34" s="9">
        <v>1695</v>
      </c>
      <c r="N34" s="9">
        <v>1601</v>
      </c>
      <c r="O34" s="9">
        <v>1636</v>
      </c>
      <c r="P34" s="9">
        <v>1871</v>
      </c>
      <c r="Q34" s="9">
        <v>2685</v>
      </c>
      <c r="R34" s="9">
        <v>2121</v>
      </c>
      <c r="S34" s="36"/>
      <c r="T34" s="42" t="s">
        <v>55</v>
      </c>
      <c r="U34" s="42"/>
      <c r="V34" s="42"/>
      <c r="W34" s="42"/>
      <c r="X34" s="42"/>
      <c r="Y34" s="42"/>
      <c r="Z34" s="9">
        <f>SUM(Z35:Z37)</f>
        <v>1782</v>
      </c>
      <c r="AA34" s="36"/>
      <c r="AB34" s="43" t="s">
        <v>56</v>
      </c>
      <c r="AC34" s="42"/>
      <c r="AD34" s="42"/>
      <c r="AE34" s="42"/>
      <c r="AF34" s="42"/>
      <c r="AG34" s="42"/>
      <c r="AH34" s="10">
        <v>1340</v>
      </c>
      <c r="AI34" s="10">
        <v>1165</v>
      </c>
      <c r="AJ34" s="10">
        <v>1021</v>
      </c>
      <c r="AL34" s="2"/>
      <c r="AM34" s="2"/>
      <c r="AN34" s="2"/>
      <c r="AO34" s="2"/>
      <c r="AP34" s="2"/>
    </row>
    <row r="35" spans="1:42" ht="13.5" customHeight="1" x14ac:dyDescent="0.15">
      <c r="A35"/>
      <c r="B35"/>
      <c r="C35"/>
      <c r="D35" s="36"/>
      <c r="E35" s="42"/>
      <c r="F35" s="42"/>
      <c r="G35" s="42"/>
      <c r="H35" s="42"/>
      <c r="I35" s="42"/>
      <c r="J35" s="42"/>
      <c r="K35" s="11" t="s">
        <v>19</v>
      </c>
      <c r="L35" s="13">
        <v>999</v>
      </c>
      <c r="M35" s="12">
        <v>1159</v>
      </c>
      <c r="N35" s="12">
        <v>1278</v>
      </c>
      <c r="O35" s="12">
        <v>1283</v>
      </c>
      <c r="P35" s="12">
        <v>1470</v>
      </c>
      <c r="Q35" s="12">
        <v>1917</v>
      </c>
      <c r="R35" s="12">
        <v>1631</v>
      </c>
      <c r="S35" s="36"/>
      <c r="T35" s="42"/>
      <c r="U35" s="42"/>
      <c r="V35" s="42"/>
      <c r="W35" s="42"/>
      <c r="X35" s="42"/>
      <c r="Y35" s="42"/>
      <c r="Z35" s="12">
        <v>1363</v>
      </c>
      <c r="AA35" s="36"/>
      <c r="AB35" s="42"/>
      <c r="AC35" s="42"/>
      <c r="AD35" s="42"/>
      <c r="AE35" s="42"/>
      <c r="AF35" s="42"/>
      <c r="AG35" s="42"/>
      <c r="AH35" s="6">
        <v>1041</v>
      </c>
      <c r="AI35" s="6">
        <v>898</v>
      </c>
      <c r="AJ35" s="6">
        <v>773</v>
      </c>
      <c r="AL35" s="2"/>
      <c r="AM35" s="2"/>
      <c r="AN35" s="2"/>
      <c r="AO35" s="2"/>
      <c r="AP35" s="2"/>
    </row>
    <row r="36" spans="1:42" ht="13.5" customHeight="1" x14ac:dyDescent="0.15">
      <c r="A36"/>
      <c r="B36"/>
      <c r="C36"/>
      <c r="D36" s="36"/>
      <c r="E36" s="42"/>
      <c r="F36" s="42"/>
      <c r="G36" s="42"/>
      <c r="H36" s="42"/>
      <c r="I36" s="42"/>
      <c r="J36" s="42"/>
      <c r="K36" s="11" t="s">
        <v>20</v>
      </c>
      <c r="L36" s="13">
        <v>132</v>
      </c>
      <c r="M36" s="13">
        <v>230</v>
      </c>
      <c r="N36" s="13">
        <v>173</v>
      </c>
      <c r="O36" s="13">
        <v>195</v>
      </c>
      <c r="P36" s="13">
        <v>215</v>
      </c>
      <c r="Q36" s="13">
        <v>351</v>
      </c>
      <c r="R36" s="13">
        <v>340</v>
      </c>
      <c r="S36" s="36"/>
      <c r="T36" s="42"/>
      <c r="U36" s="42"/>
      <c r="V36" s="42"/>
      <c r="W36" s="42"/>
      <c r="X36" s="42"/>
      <c r="Y36" s="42"/>
      <c r="Z36" s="13">
        <v>288</v>
      </c>
      <c r="AA36" s="36"/>
      <c r="AB36" s="42"/>
      <c r="AC36" s="42"/>
      <c r="AD36" s="42"/>
      <c r="AE36" s="42"/>
      <c r="AF36" s="42"/>
      <c r="AG36" s="42"/>
      <c r="AH36" s="6">
        <v>226</v>
      </c>
      <c r="AI36" s="6">
        <v>210</v>
      </c>
      <c r="AJ36" s="6">
        <v>199</v>
      </c>
      <c r="AL36" s="2"/>
      <c r="AM36" s="2"/>
      <c r="AN36" s="2"/>
      <c r="AO36" s="2"/>
      <c r="AP36" s="2"/>
    </row>
    <row r="37" spans="1:42" ht="13.5" customHeight="1" x14ac:dyDescent="0.15">
      <c r="A37"/>
      <c r="B37"/>
      <c r="C37"/>
      <c r="D37" s="36"/>
      <c r="E37" s="42"/>
      <c r="F37" s="42"/>
      <c r="G37" s="42"/>
      <c r="H37" s="42"/>
      <c r="I37" s="42"/>
      <c r="J37" s="42"/>
      <c r="K37" s="11" t="s">
        <v>21</v>
      </c>
      <c r="L37" s="13">
        <v>117</v>
      </c>
      <c r="M37" s="13">
        <v>306</v>
      </c>
      <c r="N37" s="13">
        <v>150</v>
      </c>
      <c r="O37" s="13">
        <v>158</v>
      </c>
      <c r="P37" s="13">
        <v>186</v>
      </c>
      <c r="Q37" s="13">
        <v>417</v>
      </c>
      <c r="R37" s="13">
        <v>150</v>
      </c>
      <c r="S37" s="36"/>
      <c r="T37" s="42"/>
      <c r="U37" s="42"/>
      <c r="V37" s="42"/>
      <c r="W37" s="42"/>
      <c r="X37" s="42"/>
      <c r="Y37" s="42"/>
      <c r="Z37" s="13">
        <v>131</v>
      </c>
      <c r="AA37" s="36"/>
      <c r="AB37" s="42"/>
      <c r="AC37" s="42"/>
      <c r="AD37" s="42"/>
      <c r="AE37" s="42"/>
      <c r="AF37" s="42"/>
      <c r="AG37" s="42"/>
      <c r="AH37" s="6">
        <v>73</v>
      </c>
      <c r="AI37" s="6">
        <v>57</v>
      </c>
      <c r="AJ37" s="6">
        <v>49</v>
      </c>
    </row>
    <row r="38" spans="1:42" ht="13.5" customHeight="1" x14ac:dyDescent="0.15">
      <c r="A38"/>
      <c r="B38"/>
      <c r="C38"/>
      <c r="D38" s="36"/>
      <c r="E38" s="42" t="s">
        <v>57</v>
      </c>
      <c r="F38" s="42"/>
      <c r="G38" s="42"/>
      <c r="H38" s="42"/>
      <c r="I38" s="42"/>
      <c r="J38" s="42"/>
      <c r="K38" s="8" t="s">
        <v>18</v>
      </c>
      <c r="L38" s="9">
        <v>2641</v>
      </c>
      <c r="M38" s="9">
        <v>2551</v>
      </c>
      <c r="N38" s="9">
        <v>2678</v>
      </c>
      <c r="O38" s="9">
        <v>3014</v>
      </c>
      <c r="P38" s="9">
        <v>3370</v>
      </c>
      <c r="Q38" s="9">
        <v>3342</v>
      </c>
      <c r="R38" s="9">
        <v>2912</v>
      </c>
      <c r="S38" s="36"/>
      <c r="T38" s="42" t="s">
        <v>57</v>
      </c>
      <c r="U38" s="42"/>
      <c r="V38" s="42"/>
      <c r="W38" s="42"/>
      <c r="X38" s="42"/>
      <c r="Y38" s="42"/>
      <c r="Z38" s="9">
        <f>SUM(Z39:Z41)</f>
        <v>2602</v>
      </c>
      <c r="AA38" s="36"/>
      <c r="AB38" s="43" t="s">
        <v>58</v>
      </c>
      <c r="AC38" s="42"/>
      <c r="AD38" s="42"/>
      <c r="AE38" s="42"/>
      <c r="AF38" s="42"/>
      <c r="AG38" s="42"/>
      <c r="AH38" s="10">
        <v>2194</v>
      </c>
      <c r="AI38" s="10">
        <v>1955</v>
      </c>
      <c r="AJ38" s="10">
        <v>1798</v>
      </c>
    </row>
    <row r="39" spans="1:42" ht="13.5" customHeight="1" x14ac:dyDescent="0.15">
      <c r="A39"/>
      <c r="B39"/>
      <c r="C39"/>
      <c r="D39" s="36"/>
      <c r="E39" s="42"/>
      <c r="F39" s="42"/>
      <c r="G39" s="42"/>
      <c r="H39" s="42"/>
      <c r="I39" s="42"/>
      <c r="J39" s="42"/>
      <c r="K39" s="11" t="s">
        <v>19</v>
      </c>
      <c r="L39" s="12">
        <v>2057</v>
      </c>
      <c r="M39" s="12">
        <v>2037</v>
      </c>
      <c r="N39" s="12">
        <v>2081</v>
      </c>
      <c r="O39" s="12">
        <v>2352</v>
      </c>
      <c r="P39" s="12">
        <v>2617</v>
      </c>
      <c r="Q39" s="12">
        <v>2551</v>
      </c>
      <c r="R39" s="12">
        <v>2145</v>
      </c>
      <c r="S39" s="36"/>
      <c r="T39" s="42"/>
      <c r="U39" s="42"/>
      <c r="V39" s="42"/>
      <c r="W39" s="42"/>
      <c r="X39" s="42"/>
      <c r="Y39" s="42"/>
      <c r="Z39" s="12">
        <v>1914</v>
      </c>
      <c r="AA39" s="36"/>
      <c r="AB39" s="42"/>
      <c r="AC39" s="42"/>
      <c r="AD39" s="42"/>
      <c r="AE39" s="42"/>
      <c r="AF39" s="42"/>
      <c r="AG39" s="42"/>
      <c r="AH39" s="6">
        <v>1560</v>
      </c>
      <c r="AI39" s="6">
        <v>1353</v>
      </c>
      <c r="AJ39" s="6">
        <v>1264</v>
      </c>
    </row>
    <row r="40" spans="1:42" ht="13.5" customHeight="1" x14ac:dyDescent="0.15">
      <c r="A40"/>
      <c r="B40"/>
      <c r="C40"/>
      <c r="D40" s="36"/>
      <c r="E40" s="42"/>
      <c r="F40" s="42"/>
      <c r="G40" s="42"/>
      <c r="H40" s="42"/>
      <c r="I40" s="42"/>
      <c r="J40" s="42"/>
      <c r="K40" s="11" t="s">
        <v>20</v>
      </c>
      <c r="L40" s="13">
        <v>388</v>
      </c>
      <c r="M40" s="13">
        <v>334</v>
      </c>
      <c r="N40" s="13">
        <v>399</v>
      </c>
      <c r="O40" s="13">
        <v>458</v>
      </c>
      <c r="P40" s="13">
        <v>537</v>
      </c>
      <c r="Q40" s="13">
        <v>593</v>
      </c>
      <c r="R40" s="13">
        <v>618</v>
      </c>
      <c r="S40" s="36"/>
      <c r="T40" s="42"/>
      <c r="U40" s="42"/>
      <c r="V40" s="42"/>
      <c r="W40" s="42"/>
      <c r="X40" s="42"/>
      <c r="Y40" s="42"/>
      <c r="Z40" s="13">
        <v>562</v>
      </c>
      <c r="AA40" s="36"/>
      <c r="AB40" s="42"/>
      <c r="AC40" s="42"/>
      <c r="AD40" s="42"/>
      <c r="AE40" s="42"/>
      <c r="AF40" s="42"/>
      <c r="AG40" s="42"/>
      <c r="AH40" s="6">
        <v>532</v>
      </c>
      <c r="AI40" s="6">
        <v>516</v>
      </c>
      <c r="AJ40" s="6">
        <v>477</v>
      </c>
    </row>
    <row r="41" spans="1:42" ht="13.5" customHeight="1" x14ac:dyDescent="0.15">
      <c r="A41"/>
      <c r="B41"/>
      <c r="C41"/>
      <c r="D41" s="36"/>
      <c r="E41" s="42"/>
      <c r="F41" s="42"/>
      <c r="G41" s="42"/>
      <c r="H41" s="42"/>
      <c r="I41" s="42"/>
      <c r="J41" s="42"/>
      <c r="K41" s="11" t="s">
        <v>21</v>
      </c>
      <c r="L41" s="13">
        <v>196</v>
      </c>
      <c r="M41" s="13">
        <v>180</v>
      </c>
      <c r="N41" s="13">
        <v>198</v>
      </c>
      <c r="O41" s="13">
        <v>204</v>
      </c>
      <c r="P41" s="13">
        <v>216</v>
      </c>
      <c r="Q41" s="13">
        <v>198</v>
      </c>
      <c r="R41" s="13">
        <v>149</v>
      </c>
      <c r="S41" s="36"/>
      <c r="T41" s="42"/>
      <c r="U41" s="42"/>
      <c r="V41" s="42"/>
      <c r="W41" s="42"/>
      <c r="X41" s="42"/>
      <c r="Y41" s="42"/>
      <c r="Z41" s="13">
        <v>126</v>
      </c>
      <c r="AA41" s="36"/>
      <c r="AB41" s="42"/>
      <c r="AC41" s="42"/>
      <c r="AD41" s="42"/>
      <c r="AE41" s="42"/>
      <c r="AF41" s="42"/>
      <c r="AG41" s="42"/>
      <c r="AH41" s="6">
        <v>102</v>
      </c>
      <c r="AI41" s="6">
        <v>86</v>
      </c>
      <c r="AJ41" s="6">
        <v>57</v>
      </c>
    </row>
    <row r="42" spans="1:42" ht="24.75" x14ac:dyDescent="0.15">
      <c r="A42"/>
      <c r="B42"/>
      <c r="C42"/>
      <c r="D42" s="43" t="s">
        <v>59</v>
      </c>
      <c r="E42" s="42"/>
      <c r="F42" s="42"/>
      <c r="G42" s="42"/>
      <c r="H42" s="42"/>
      <c r="I42" s="42"/>
      <c r="J42" s="42"/>
      <c r="K42" s="8" t="s">
        <v>18</v>
      </c>
      <c r="L42" s="14" t="s">
        <v>60</v>
      </c>
      <c r="M42" s="14" t="s">
        <v>61</v>
      </c>
      <c r="N42" s="14" t="s">
        <v>62</v>
      </c>
      <c r="O42" s="14" t="s">
        <v>63</v>
      </c>
      <c r="P42" s="14" t="s">
        <v>64</v>
      </c>
      <c r="Q42" s="14" t="s">
        <v>65</v>
      </c>
      <c r="R42" s="14" t="s">
        <v>66</v>
      </c>
      <c r="S42" s="43" t="s">
        <v>59</v>
      </c>
      <c r="T42" s="42"/>
      <c r="U42" s="42"/>
      <c r="V42" s="42"/>
      <c r="W42" s="42"/>
      <c r="X42" s="42"/>
      <c r="Y42" s="42"/>
      <c r="Z42" s="14" t="s">
        <v>67</v>
      </c>
      <c r="AA42" s="43" t="s">
        <v>59</v>
      </c>
      <c r="AB42" s="42"/>
      <c r="AC42" s="42"/>
      <c r="AD42" s="42"/>
      <c r="AE42" s="42"/>
      <c r="AF42" s="42"/>
      <c r="AG42" s="42"/>
      <c r="AH42" s="14" t="s">
        <v>68</v>
      </c>
      <c r="AI42" s="15" t="s">
        <v>69</v>
      </c>
      <c r="AJ42" s="15" t="s">
        <v>120</v>
      </c>
    </row>
    <row r="43" spans="1:42" ht="13.5" customHeight="1" x14ac:dyDescent="0.15">
      <c r="A43"/>
      <c r="B43"/>
      <c r="C43"/>
      <c r="D43" s="36"/>
      <c r="E43" s="36"/>
      <c r="F43" s="36"/>
      <c r="G43" s="36"/>
      <c r="H43" s="36"/>
      <c r="I43" s="36"/>
      <c r="J43" s="36"/>
      <c r="K43" s="11" t="s">
        <v>19</v>
      </c>
      <c r="L43" s="12">
        <v>5033</v>
      </c>
      <c r="M43" s="12">
        <v>5548</v>
      </c>
      <c r="N43" s="12">
        <v>5992</v>
      </c>
      <c r="O43" s="12">
        <v>6252</v>
      </c>
      <c r="P43" s="12">
        <v>6620</v>
      </c>
      <c r="Q43" s="12">
        <v>7202</v>
      </c>
      <c r="R43" s="12">
        <v>7237</v>
      </c>
      <c r="S43" s="36"/>
      <c r="T43" s="36"/>
      <c r="U43" s="36"/>
      <c r="V43" s="36"/>
      <c r="W43" s="36"/>
      <c r="X43" s="36"/>
      <c r="Y43" s="36"/>
      <c r="Z43" s="12">
        <v>7172</v>
      </c>
      <c r="AA43" s="36"/>
      <c r="AB43" s="36"/>
      <c r="AC43" s="36"/>
      <c r="AD43" s="36"/>
      <c r="AE43" s="36"/>
      <c r="AF43" s="36"/>
      <c r="AG43" s="36"/>
      <c r="AH43" s="6">
        <f>AH47+AH51+AH55+AH59+AH63+AH67+AH71+AH75+AH79+AH83+AH87+AH91+AH95+AH99+AH103</f>
        <v>7235</v>
      </c>
      <c r="AI43" s="6">
        <f>AI47+AI51+AI55+AI59+AI63+AI67+AI71+AI75+AI79+AI83+AI87+AI91+AI95+AI99+AI103</f>
        <v>6820</v>
      </c>
      <c r="AJ43" s="6">
        <v>6123</v>
      </c>
    </row>
    <row r="44" spans="1:42" ht="13.5" customHeight="1" x14ac:dyDescent="0.15">
      <c r="A44"/>
      <c r="B44"/>
      <c r="C44"/>
      <c r="D44" s="36"/>
      <c r="E44" s="36"/>
      <c r="F44" s="36"/>
      <c r="G44" s="36"/>
      <c r="H44" s="36"/>
      <c r="I44" s="36"/>
      <c r="J44" s="36"/>
      <c r="K44" s="11" t="s">
        <v>20</v>
      </c>
      <c r="L44" s="12">
        <v>1180</v>
      </c>
      <c r="M44" s="12">
        <v>1277</v>
      </c>
      <c r="N44" s="12">
        <v>1390</v>
      </c>
      <c r="O44" s="12">
        <v>1584</v>
      </c>
      <c r="P44" s="12">
        <v>1703</v>
      </c>
      <c r="Q44" s="12">
        <v>1915</v>
      </c>
      <c r="R44" s="12">
        <v>2188</v>
      </c>
      <c r="S44" s="36"/>
      <c r="T44" s="36"/>
      <c r="U44" s="36"/>
      <c r="V44" s="36"/>
      <c r="W44" s="36"/>
      <c r="X44" s="36"/>
      <c r="Y44" s="36"/>
      <c r="Z44" s="12">
        <v>2298</v>
      </c>
      <c r="AA44" s="36"/>
      <c r="AB44" s="36"/>
      <c r="AC44" s="36"/>
      <c r="AD44" s="36"/>
      <c r="AE44" s="36"/>
      <c r="AF44" s="36"/>
      <c r="AG44" s="36"/>
      <c r="AH44" s="6">
        <f t="shared" ref="AH44:AJ45" si="4">AH48+AH52+AH56+AH60+AH64+AH68+AH72+AH76+AH80+AH84+AH88+AH92+AH96+AH100+AH104</f>
        <v>2605</v>
      </c>
      <c r="AI44" s="6">
        <f t="shared" ref="AI44" si="5">AI48+AI52+AI56+AI60+AI64+AI68+AI72+AI76+AI80+AI84+AI88+AI92+AI96+AI100+AI104</f>
        <v>2341</v>
      </c>
      <c r="AJ44" s="6">
        <v>2129</v>
      </c>
      <c r="AL44" s="2"/>
      <c r="AM44" s="2"/>
      <c r="AN44" s="2"/>
      <c r="AO44" s="2"/>
      <c r="AP44" s="2"/>
    </row>
    <row r="45" spans="1:42" ht="13.5" customHeight="1" x14ac:dyDescent="0.15">
      <c r="A45"/>
      <c r="B45"/>
      <c r="C45"/>
      <c r="D45" s="36"/>
      <c r="E45" s="36"/>
      <c r="F45" s="36"/>
      <c r="G45" s="36"/>
      <c r="H45" s="36"/>
      <c r="I45" s="36"/>
      <c r="J45" s="36"/>
      <c r="K45" s="11" t="s">
        <v>21</v>
      </c>
      <c r="L45" s="13">
        <v>347</v>
      </c>
      <c r="M45" s="13">
        <v>349</v>
      </c>
      <c r="N45" s="13">
        <v>362</v>
      </c>
      <c r="O45" s="13">
        <v>396</v>
      </c>
      <c r="P45" s="13">
        <v>444</v>
      </c>
      <c r="Q45" s="13">
        <v>432</v>
      </c>
      <c r="R45" s="13">
        <v>407</v>
      </c>
      <c r="S45" s="36"/>
      <c r="T45" s="36"/>
      <c r="U45" s="36"/>
      <c r="V45" s="36"/>
      <c r="W45" s="36"/>
      <c r="X45" s="36"/>
      <c r="Y45" s="36"/>
      <c r="Z45" s="13">
        <v>420</v>
      </c>
      <c r="AA45" s="36"/>
      <c r="AB45" s="36"/>
      <c r="AC45" s="36"/>
      <c r="AD45" s="36"/>
      <c r="AE45" s="36"/>
      <c r="AF45" s="36"/>
      <c r="AG45" s="36"/>
      <c r="AH45" s="6">
        <f t="shared" si="4"/>
        <v>375</v>
      </c>
      <c r="AI45" s="6">
        <f t="shared" ref="AI45" si="6">AI49+AI53+AI57+AI61+AI65+AI69+AI73+AI77+AI81+AI85+AI89+AI93+AI97+AI101+AI105</f>
        <v>360</v>
      </c>
      <c r="AJ45" s="6">
        <v>304</v>
      </c>
      <c r="AL45" s="2"/>
      <c r="AM45" s="2"/>
      <c r="AN45" s="2"/>
      <c r="AO45" s="2"/>
      <c r="AP45" s="2"/>
    </row>
    <row r="46" spans="1:42" ht="13.5" customHeight="1" x14ac:dyDescent="0.15">
      <c r="A46"/>
      <c r="B46"/>
      <c r="C46"/>
      <c r="D46" s="44"/>
      <c r="E46" s="47" t="s">
        <v>70</v>
      </c>
      <c r="F46" s="47"/>
      <c r="G46" s="47"/>
      <c r="H46" s="47"/>
      <c r="I46" s="47"/>
      <c r="J46" s="47"/>
      <c r="K46" s="8" t="s">
        <v>18</v>
      </c>
      <c r="L46" s="16">
        <v>80</v>
      </c>
      <c r="M46" s="16">
        <v>122</v>
      </c>
      <c r="N46" s="16">
        <v>105</v>
      </c>
      <c r="O46" s="16">
        <v>96</v>
      </c>
      <c r="P46" s="16">
        <v>121</v>
      </c>
      <c r="Q46" s="16">
        <v>155</v>
      </c>
      <c r="R46" s="19">
        <v>138</v>
      </c>
      <c r="S46" s="44"/>
      <c r="T46" s="48" t="s">
        <v>71</v>
      </c>
      <c r="U46" s="48"/>
      <c r="V46" s="48"/>
      <c r="W46" s="48"/>
      <c r="X46" s="48"/>
      <c r="Y46" s="48"/>
      <c r="Z46" s="20">
        <f>SUM(Z47:Z49)</f>
        <v>97</v>
      </c>
      <c r="AA46" s="44"/>
      <c r="AB46" s="48" t="s">
        <v>72</v>
      </c>
      <c r="AC46" s="48"/>
      <c r="AD46" s="48"/>
      <c r="AE46" s="48"/>
      <c r="AF46" s="48"/>
      <c r="AG46" s="48"/>
      <c r="AH46" s="10">
        <v>104</v>
      </c>
      <c r="AI46" s="10">
        <v>82</v>
      </c>
      <c r="AJ46" s="10">
        <v>69</v>
      </c>
      <c r="AL46" s="21"/>
      <c r="AM46" s="21"/>
      <c r="AN46" s="21"/>
      <c r="AO46" s="21"/>
      <c r="AP46" s="21"/>
    </row>
    <row r="47" spans="1:42" ht="13.5" customHeight="1" x14ac:dyDescent="0.15">
      <c r="A47"/>
      <c r="B47"/>
      <c r="C47"/>
      <c r="D47" s="45"/>
      <c r="E47" s="47"/>
      <c r="F47" s="47"/>
      <c r="G47" s="47"/>
      <c r="H47" s="47"/>
      <c r="I47" s="47"/>
      <c r="J47" s="47"/>
      <c r="K47" s="11" t="s">
        <v>19</v>
      </c>
      <c r="L47" s="13">
        <v>58</v>
      </c>
      <c r="M47" s="13">
        <v>101</v>
      </c>
      <c r="N47" s="13">
        <v>86</v>
      </c>
      <c r="O47" s="13">
        <v>78</v>
      </c>
      <c r="P47" s="13">
        <v>95</v>
      </c>
      <c r="Q47" s="13">
        <v>127</v>
      </c>
      <c r="R47" s="22">
        <v>112</v>
      </c>
      <c r="S47" s="45"/>
      <c r="T47" s="48"/>
      <c r="U47" s="48"/>
      <c r="V47" s="48"/>
      <c r="W47" s="48"/>
      <c r="X47" s="48"/>
      <c r="Y47" s="48"/>
      <c r="Z47" s="23">
        <v>78</v>
      </c>
      <c r="AA47" s="45"/>
      <c r="AB47" s="48"/>
      <c r="AC47" s="48"/>
      <c r="AD47" s="48"/>
      <c r="AE47" s="48"/>
      <c r="AF47" s="48"/>
      <c r="AG47" s="48"/>
      <c r="AH47" s="6">
        <v>87</v>
      </c>
      <c r="AI47" s="6">
        <v>67</v>
      </c>
      <c r="AJ47" s="6">
        <v>53</v>
      </c>
      <c r="AL47" s="21"/>
      <c r="AM47" s="21"/>
      <c r="AN47" s="21"/>
      <c r="AO47" s="21"/>
      <c r="AP47" s="21"/>
    </row>
    <row r="48" spans="1:42" ht="13.5" customHeight="1" x14ac:dyDescent="0.15">
      <c r="A48"/>
      <c r="B48"/>
      <c r="C48"/>
      <c r="D48" s="45"/>
      <c r="E48" s="47"/>
      <c r="F48" s="47"/>
      <c r="G48" s="47"/>
      <c r="H48" s="47"/>
      <c r="I48" s="47"/>
      <c r="J48" s="47"/>
      <c r="K48" s="11" t="s">
        <v>20</v>
      </c>
      <c r="L48" s="13">
        <v>16</v>
      </c>
      <c r="M48" s="13">
        <v>16</v>
      </c>
      <c r="N48" s="13">
        <v>14</v>
      </c>
      <c r="O48" s="13">
        <v>12</v>
      </c>
      <c r="P48" s="13">
        <v>15</v>
      </c>
      <c r="Q48" s="13">
        <v>24</v>
      </c>
      <c r="R48" s="22">
        <v>24</v>
      </c>
      <c r="S48" s="45"/>
      <c r="T48" s="48"/>
      <c r="U48" s="48"/>
      <c r="V48" s="48"/>
      <c r="W48" s="48"/>
      <c r="X48" s="48"/>
      <c r="Y48" s="48"/>
      <c r="Z48" s="23">
        <v>16</v>
      </c>
      <c r="AA48" s="45"/>
      <c r="AB48" s="48"/>
      <c r="AC48" s="48"/>
      <c r="AD48" s="48"/>
      <c r="AE48" s="48"/>
      <c r="AF48" s="48"/>
      <c r="AG48" s="48"/>
      <c r="AH48" s="6">
        <v>17</v>
      </c>
      <c r="AI48" s="6">
        <v>14</v>
      </c>
      <c r="AJ48" s="6">
        <v>16</v>
      </c>
    </row>
    <row r="49" spans="1:42" ht="13.5" customHeight="1" x14ac:dyDescent="0.15">
      <c r="A49"/>
      <c r="B49"/>
      <c r="C49"/>
      <c r="D49" s="45"/>
      <c r="E49" s="47"/>
      <c r="F49" s="47"/>
      <c r="G49" s="47"/>
      <c r="H49" s="47"/>
      <c r="I49" s="47"/>
      <c r="J49" s="47"/>
      <c r="K49" s="11" t="s">
        <v>21</v>
      </c>
      <c r="L49" s="13">
        <v>6</v>
      </c>
      <c r="M49" s="13">
        <v>5</v>
      </c>
      <c r="N49" s="13">
        <v>5</v>
      </c>
      <c r="O49" s="13">
        <v>6</v>
      </c>
      <c r="P49" s="13">
        <v>11</v>
      </c>
      <c r="Q49" s="13">
        <v>4</v>
      </c>
      <c r="R49" s="22">
        <v>2</v>
      </c>
      <c r="S49" s="46"/>
      <c r="T49" s="48"/>
      <c r="U49" s="48"/>
      <c r="V49" s="48"/>
      <c r="W49" s="48"/>
      <c r="X49" s="48"/>
      <c r="Y49" s="48"/>
      <c r="Z49" s="23">
        <v>3</v>
      </c>
      <c r="AA49" s="46"/>
      <c r="AB49" s="48"/>
      <c r="AC49" s="48"/>
      <c r="AD49" s="48"/>
      <c r="AE49" s="48"/>
      <c r="AF49" s="48"/>
      <c r="AG49" s="48"/>
      <c r="AH49" s="6">
        <v>0</v>
      </c>
      <c r="AI49" s="6">
        <v>1</v>
      </c>
      <c r="AJ49" s="6" t="s">
        <v>38</v>
      </c>
    </row>
    <row r="50" spans="1:42" ht="13.5" customHeight="1" x14ac:dyDescent="0.15">
      <c r="A50"/>
      <c r="B50"/>
      <c r="C50"/>
      <c r="D50" s="45"/>
      <c r="E50" s="42" t="s">
        <v>73</v>
      </c>
      <c r="F50" s="42"/>
      <c r="G50" s="42"/>
      <c r="H50" s="42"/>
      <c r="I50" s="42"/>
      <c r="J50" s="42"/>
      <c r="K50" s="8" t="s">
        <v>18</v>
      </c>
      <c r="L50" s="16">
        <v>762</v>
      </c>
      <c r="M50" s="16">
        <v>768</v>
      </c>
      <c r="N50" s="16">
        <v>826</v>
      </c>
      <c r="O50" s="16">
        <v>875</v>
      </c>
      <c r="P50" s="16">
        <v>848</v>
      </c>
      <c r="Q50" s="16">
        <v>884</v>
      </c>
      <c r="R50" s="19">
        <v>860</v>
      </c>
      <c r="S50" s="44"/>
      <c r="T50" s="48" t="s">
        <v>74</v>
      </c>
      <c r="U50" s="48"/>
      <c r="V50" s="48"/>
      <c r="W50" s="48"/>
      <c r="X50" s="48"/>
      <c r="Y50" s="48"/>
      <c r="Z50" s="20">
        <f>SUM(Z51:Z53)</f>
        <v>265</v>
      </c>
      <c r="AA50" s="44"/>
      <c r="AB50" s="48" t="s">
        <v>75</v>
      </c>
      <c r="AC50" s="48"/>
      <c r="AD50" s="48"/>
      <c r="AE50" s="48"/>
      <c r="AF50" s="48"/>
      <c r="AG50" s="48"/>
      <c r="AH50" s="10">
        <v>196</v>
      </c>
      <c r="AI50" s="10">
        <v>173</v>
      </c>
      <c r="AJ50" s="10">
        <v>153</v>
      </c>
      <c r="AP50" s="21"/>
    </row>
    <row r="51" spans="1:42" ht="13.5" customHeight="1" x14ac:dyDescent="0.15">
      <c r="A51"/>
      <c r="B51"/>
      <c r="C51"/>
      <c r="D51" s="45"/>
      <c r="E51" s="42"/>
      <c r="F51" s="42"/>
      <c r="G51" s="42"/>
      <c r="H51" s="42"/>
      <c r="I51" s="42"/>
      <c r="J51" s="42"/>
      <c r="K51" s="11" t="s">
        <v>19</v>
      </c>
      <c r="L51" s="13">
        <v>530</v>
      </c>
      <c r="M51" s="13">
        <v>563</v>
      </c>
      <c r="N51" s="13">
        <v>627</v>
      </c>
      <c r="O51" s="13">
        <v>646</v>
      </c>
      <c r="P51" s="13">
        <v>621</v>
      </c>
      <c r="Q51" s="13">
        <v>633</v>
      </c>
      <c r="R51" s="22">
        <v>590</v>
      </c>
      <c r="S51" s="45"/>
      <c r="T51" s="48"/>
      <c r="U51" s="48"/>
      <c r="V51" s="48"/>
      <c r="W51" s="48"/>
      <c r="X51" s="48"/>
      <c r="Y51" s="48"/>
      <c r="Z51" s="23">
        <v>175</v>
      </c>
      <c r="AA51" s="45"/>
      <c r="AB51" s="48"/>
      <c r="AC51" s="48"/>
      <c r="AD51" s="48"/>
      <c r="AE51" s="48"/>
      <c r="AF51" s="48"/>
      <c r="AG51" s="48"/>
      <c r="AH51" s="6">
        <v>135</v>
      </c>
      <c r="AI51" s="6">
        <v>112</v>
      </c>
      <c r="AJ51" s="6">
        <v>102</v>
      </c>
      <c r="AL51" s="2"/>
      <c r="AM51" s="2"/>
      <c r="AN51" s="2"/>
      <c r="AO51" s="2"/>
      <c r="AP51" s="21"/>
    </row>
    <row r="52" spans="1:42" ht="13.5" customHeight="1" x14ac:dyDescent="0.15">
      <c r="A52"/>
      <c r="B52"/>
      <c r="C52"/>
      <c r="D52" s="45"/>
      <c r="E52" s="42"/>
      <c r="F52" s="42"/>
      <c r="G52" s="42"/>
      <c r="H52" s="42"/>
      <c r="I52" s="42"/>
      <c r="J52" s="42"/>
      <c r="K52" s="11" t="s">
        <v>20</v>
      </c>
      <c r="L52" s="13">
        <v>148</v>
      </c>
      <c r="M52" s="13">
        <v>133</v>
      </c>
      <c r="N52" s="13">
        <v>135</v>
      </c>
      <c r="O52" s="13">
        <v>166</v>
      </c>
      <c r="P52" s="13">
        <v>173</v>
      </c>
      <c r="Q52" s="13">
        <v>196</v>
      </c>
      <c r="R52" s="22">
        <v>217</v>
      </c>
      <c r="S52" s="45"/>
      <c r="T52" s="48"/>
      <c r="U52" s="48"/>
      <c r="V52" s="48"/>
      <c r="W52" s="48"/>
      <c r="X52" s="48"/>
      <c r="Y52" s="48"/>
      <c r="Z52" s="23">
        <v>78</v>
      </c>
      <c r="AA52" s="45"/>
      <c r="AB52" s="48"/>
      <c r="AC52" s="48"/>
      <c r="AD52" s="48"/>
      <c r="AE52" s="48"/>
      <c r="AF52" s="48"/>
      <c r="AG52" s="48"/>
      <c r="AH52" s="6">
        <v>54</v>
      </c>
      <c r="AI52" s="6">
        <v>57</v>
      </c>
      <c r="AJ52" s="6">
        <v>46</v>
      </c>
      <c r="AL52" s="2"/>
      <c r="AM52" s="2"/>
      <c r="AN52" s="2"/>
      <c r="AO52" s="2"/>
      <c r="AP52" s="21"/>
    </row>
    <row r="53" spans="1:42" ht="13.5" customHeight="1" x14ac:dyDescent="0.15">
      <c r="A53"/>
      <c r="B53"/>
      <c r="C53"/>
      <c r="D53" s="45"/>
      <c r="E53" s="42"/>
      <c r="F53" s="42"/>
      <c r="G53" s="42"/>
      <c r="H53" s="42"/>
      <c r="I53" s="42"/>
      <c r="J53" s="42"/>
      <c r="K53" s="11" t="s">
        <v>21</v>
      </c>
      <c r="L53" s="13">
        <v>84</v>
      </c>
      <c r="M53" s="13">
        <v>72</v>
      </c>
      <c r="N53" s="13">
        <v>64</v>
      </c>
      <c r="O53" s="13">
        <v>63</v>
      </c>
      <c r="P53" s="13">
        <v>54</v>
      </c>
      <c r="Q53" s="13">
        <v>55</v>
      </c>
      <c r="R53" s="22">
        <v>53</v>
      </c>
      <c r="S53" s="46"/>
      <c r="T53" s="48"/>
      <c r="U53" s="48"/>
      <c r="V53" s="48"/>
      <c r="W53" s="48"/>
      <c r="X53" s="48"/>
      <c r="Y53" s="48"/>
      <c r="Z53" s="23">
        <v>12</v>
      </c>
      <c r="AA53" s="46"/>
      <c r="AB53" s="48"/>
      <c r="AC53" s="48"/>
      <c r="AD53" s="48"/>
      <c r="AE53" s="48"/>
      <c r="AF53" s="48"/>
      <c r="AG53" s="48"/>
      <c r="AH53" s="6">
        <v>7</v>
      </c>
      <c r="AI53" s="6">
        <v>4</v>
      </c>
      <c r="AJ53" s="6">
        <v>5</v>
      </c>
      <c r="AL53" s="21"/>
      <c r="AM53" s="21"/>
      <c r="AN53" s="21"/>
      <c r="AO53" s="21"/>
      <c r="AP53" s="21"/>
    </row>
    <row r="54" spans="1:42" ht="13.5" customHeight="1" x14ac:dyDescent="0.15">
      <c r="A54"/>
      <c r="B54"/>
      <c r="C54"/>
      <c r="D54" s="45"/>
      <c r="E54" s="47" t="s">
        <v>76</v>
      </c>
      <c r="F54" s="47"/>
      <c r="G54" s="47"/>
      <c r="H54" s="47"/>
      <c r="I54" s="47"/>
      <c r="J54" s="47"/>
      <c r="K54" s="8" t="s">
        <v>18</v>
      </c>
      <c r="L54" s="9">
        <v>2681</v>
      </c>
      <c r="M54" s="9">
        <v>2846</v>
      </c>
      <c r="N54" s="9">
        <v>3071</v>
      </c>
      <c r="O54" s="9">
        <v>3158</v>
      </c>
      <c r="P54" s="9">
        <v>3204</v>
      </c>
      <c r="Q54" s="9">
        <v>3326</v>
      </c>
      <c r="R54" s="24">
        <v>3345</v>
      </c>
      <c r="S54" s="44"/>
      <c r="T54" s="48" t="s">
        <v>77</v>
      </c>
      <c r="U54" s="48"/>
      <c r="V54" s="48"/>
      <c r="W54" s="48"/>
      <c r="X54" s="48"/>
      <c r="Y54" s="48"/>
      <c r="Z54" s="25">
        <f>SUM(Z55:Z57)</f>
        <v>569</v>
      </c>
      <c r="AA54" s="44"/>
      <c r="AB54" s="48" t="s">
        <v>78</v>
      </c>
      <c r="AC54" s="48"/>
      <c r="AD54" s="48"/>
      <c r="AE54" s="48"/>
      <c r="AF54" s="48"/>
      <c r="AG54" s="48"/>
      <c r="AH54" s="10">
        <v>668</v>
      </c>
      <c r="AI54" s="10">
        <v>523</v>
      </c>
      <c r="AJ54" s="10">
        <v>491</v>
      </c>
      <c r="AL54" s="21"/>
      <c r="AM54" s="21"/>
      <c r="AN54" s="21"/>
      <c r="AO54" s="21"/>
      <c r="AP54" s="21"/>
    </row>
    <row r="55" spans="1:42" ht="13.5" customHeight="1" x14ac:dyDescent="0.15">
      <c r="A55"/>
      <c r="B55"/>
      <c r="C55"/>
      <c r="D55" s="45"/>
      <c r="E55" s="47"/>
      <c r="F55" s="47"/>
      <c r="G55" s="47"/>
      <c r="H55" s="47"/>
      <c r="I55" s="47"/>
      <c r="J55" s="47"/>
      <c r="K55" s="11" t="s">
        <v>19</v>
      </c>
      <c r="L55" s="12">
        <v>2119</v>
      </c>
      <c r="M55" s="12">
        <v>2262</v>
      </c>
      <c r="N55" s="12">
        <v>2445</v>
      </c>
      <c r="O55" s="12">
        <v>2471</v>
      </c>
      <c r="P55" s="12">
        <v>2449</v>
      </c>
      <c r="Q55" s="12">
        <v>2552</v>
      </c>
      <c r="R55" s="26">
        <v>2494</v>
      </c>
      <c r="S55" s="45"/>
      <c r="T55" s="48"/>
      <c r="U55" s="48"/>
      <c r="V55" s="48"/>
      <c r="W55" s="48"/>
      <c r="X55" s="48"/>
      <c r="Y55" s="48"/>
      <c r="Z55" s="27">
        <v>397</v>
      </c>
      <c r="AA55" s="45"/>
      <c r="AB55" s="48"/>
      <c r="AC55" s="48"/>
      <c r="AD55" s="48"/>
      <c r="AE55" s="48"/>
      <c r="AF55" s="48"/>
      <c r="AG55" s="48"/>
      <c r="AH55" s="6">
        <v>461</v>
      </c>
      <c r="AI55" s="6">
        <v>348</v>
      </c>
      <c r="AJ55" s="6">
        <v>327</v>
      </c>
    </row>
    <row r="56" spans="1:42" ht="13.5" customHeight="1" x14ac:dyDescent="0.15">
      <c r="A56"/>
      <c r="B56"/>
      <c r="C56"/>
      <c r="D56" s="45"/>
      <c r="E56" s="47"/>
      <c r="F56" s="47"/>
      <c r="G56" s="47"/>
      <c r="H56" s="47"/>
      <c r="I56" s="47"/>
      <c r="J56" s="47"/>
      <c r="K56" s="11" t="s">
        <v>20</v>
      </c>
      <c r="L56" s="13">
        <v>446</v>
      </c>
      <c r="M56" s="13">
        <v>469</v>
      </c>
      <c r="N56" s="13">
        <v>517</v>
      </c>
      <c r="O56" s="13">
        <v>557</v>
      </c>
      <c r="P56" s="13">
        <v>599</v>
      </c>
      <c r="Q56" s="13">
        <v>639</v>
      </c>
      <c r="R56" s="22">
        <v>717</v>
      </c>
      <c r="S56" s="45"/>
      <c r="T56" s="48"/>
      <c r="U56" s="48"/>
      <c r="V56" s="48"/>
      <c r="W56" s="48"/>
      <c r="X56" s="48"/>
      <c r="Y56" s="48"/>
      <c r="Z56" s="23">
        <v>132</v>
      </c>
      <c r="AA56" s="45"/>
      <c r="AB56" s="48"/>
      <c r="AC56" s="48"/>
      <c r="AD56" s="48"/>
      <c r="AE56" s="48"/>
      <c r="AF56" s="48"/>
      <c r="AG56" s="48"/>
      <c r="AH56" s="6">
        <v>169</v>
      </c>
      <c r="AI56" s="6">
        <v>138</v>
      </c>
      <c r="AJ56" s="6">
        <v>140</v>
      </c>
    </row>
    <row r="57" spans="1:42" ht="13.5" customHeight="1" x14ac:dyDescent="0.15">
      <c r="A57"/>
      <c r="B57"/>
      <c r="C57"/>
      <c r="D57" s="45"/>
      <c r="E57" s="47"/>
      <c r="F57" s="47"/>
      <c r="G57" s="47"/>
      <c r="H57" s="47"/>
      <c r="I57" s="47"/>
      <c r="J57" s="47"/>
      <c r="K57" s="11" t="s">
        <v>21</v>
      </c>
      <c r="L57" s="13">
        <v>116</v>
      </c>
      <c r="M57" s="13">
        <v>115</v>
      </c>
      <c r="N57" s="13">
        <v>109</v>
      </c>
      <c r="O57" s="13">
        <v>130</v>
      </c>
      <c r="P57" s="13">
        <v>156</v>
      </c>
      <c r="Q57" s="13">
        <v>135</v>
      </c>
      <c r="R57" s="22">
        <v>134</v>
      </c>
      <c r="S57" s="46"/>
      <c r="T57" s="48"/>
      <c r="U57" s="48"/>
      <c r="V57" s="48"/>
      <c r="W57" s="48"/>
      <c r="X57" s="48"/>
      <c r="Y57" s="48"/>
      <c r="Z57" s="23">
        <v>40</v>
      </c>
      <c r="AA57" s="46"/>
      <c r="AB57" s="48"/>
      <c r="AC57" s="48"/>
      <c r="AD57" s="48"/>
      <c r="AE57" s="48"/>
      <c r="AF57" s="48"/>
      <c r="AG57" s="48"/>
      <c r="AH57" s="6">
        <v>38</v>
      </c>
      <c r="AI57" s="6">
        <v>37</v>
      </c>
      <c r="AJ57" s="6">
        <v>24</v>
      </c>
    </row>
    <row r="58" spans="1:42" ht="13.5" customHeight="1" x14ac:dyDescent="0.15">
      <c r="A58"/>
      <c r="B58"/>
      <c r="C58"/>
      <c r="D58" s="45"/>
      <c r="E58" s="42" t="s">
        <v>79</v>
      </c>
      <c r="F58" s="42"/>
      <c r="G58" s="42"/>
      <c r="H58" s="42"/>
      <c r="I58" s="42"/>
      <c r="J58" s="42"/>
      <c r="K58" s="8" t="s">
        <v>18</v>
      </c>
      <c r="L58" s="16">
        <v>293</v>
      </c>
      <c r="M58" s="16">
        <v>376</v>
      </c>
      <c r="N58" s="16">
        <v>411</v>
      </c>
      <c r="O58" s="16">
        <v>441</v>
      </c>
      <c r="P58" s="16">
        <v>472</v>
      </c>
      <c r="Q58" s="16">
        <v>491</v>
      </c>
      <c r="R58" s="19">
        <v>433</v>
      </c>
      <c r="S58" s="44"/>
      <c r="T58" s="48" t="s">
        <v>80</v>
      </c>
      <c r="U58" s="48"/>
      <c r="V58" s="48"/>
      <c r="W58" s="48"/>
      <c r="X58" s="48"/>
      <c r="Y58" s="48"/>
      <c r="Z58" s="28">
        <f>SUM(Z59:Z61)</f>
        <v>2634</v>
      </c>
      <c r="AA58" s="44"/>
      <c r="AB58" s="48" t="s">
        <v>81</v>
      </c>
      <c r="AC58" s="48"/>
      <c r="AD58" s="48"/>
      <c r="AE58" s="48"/>
      <c r="AF58" s="48"/>
      <c r="AG58" s="48"/>
      <c r="AH58" s="10">
        <v>2479</v>
      </c>
      <c r="AI58" s="10">
        <v>2270</v>
      </c>
      <c r="AJ58" s="10">
        <v>1981</v>
      </c>
    </row>
    <row r="59" spans="1:42" ht="13.5" customHeight="1" x14ac:dyDescent="0.15">
      <c r="A59"/>
      <c r="B59"/>
      <c r="C59"/>
      <c r="D59" s="45"/>
      <c r="E59" s="42"/>
      <c r="F59" s="42"/>
      <c r="G59" s="42"/>
      <c r="H59" s="42"/>
      <c r="I59" s="42"/>
      <c r="J59" s="42"/>
      <c r="K59" s="11" t="s">
        <v>19</v>
      </c>
      <c r="L59" s="13">
        <v>234</v>
      </c>
      <c r="M59" s="13">
        <v>291</v>
      </c>
      <c r="N59" s="13">
        <v>328</v>
      </c>
      <c r="O59" s="13">
        <v>343</v>
      </c>
      <c r="P59" s="13">
        <v>357</v>
      </c>
      <c r="Q59" s="13">
        <v>362</v>
      </c>
      <c r="R59" s="22">
        <v>308</v>
      </c>
      <c r="S59" s="45"/>
      <c r="T59" s="48"/>
      <c r="U59" s="48"/>
      <c r="V59" s="48"/>
      <c r="W59" s="48"/>
      <c r="X59" s="48"/>
      <c r="Y59" s="48"/>
      <c r="Z59" s="29">
        <v>1908</v>
      </c>
      <c r="AA59" s="45"/>
      <c r="AB59" s="48"/>
      <c r="AC59" s="48"/>
      <c r="AD59" s="48"/>
      <c r="AE59" s="48"/>
      <c r="AF59" s="48"/>
      <c r="AG59" s="48"/>
      <c r="AH59" s="6">
        <v>1811</v>
      </c>
      <c r="AI59" s="6">
        <v>1641</v>
      </c>
      <c r="AJ59" s="6">
        <v>1442</v>
      </c>
    </row>
    <row r="60" spans="1:42" ht="13.5" customHeight="1" x14ac:dyDescent="0.15">
      <c r="A60"/>
      <c r="B60"/>
      <c r="C60"/>
      <c r="D60" s="45"/>
      <c r="E60" s="42"/>
      <c r="F60" s="42"/>
      <c r="G60" s="42"/>
      <c r="H60" s="42"/>
      <c r="I60" s="42"/>
      <c r="J60" s="42"/>
      <c r="K60" s="11" t="s">
        <v>20</v>
      </c>
      <c r="L60" s="13">
        <v>52</v>
      </c>
      <c r="M60" s="13">
        <v>70</v>
      </c>
      <c r="N60" s="13">
        <v>69</v>
      </c>
      <c r="O60" s="13">
        <v>81</v>
      </c>
      <c r="P60" s="13">
        <v>99</v>
      </c>
      <c r="Q60" s="13">
        <v>115</v>
      </c>
      <c r="R60" s="22">
        <v>114</v>
      </c>
      <c r="S60" s="45"/>
      <c r="T60" s="48"/>
      <c r="U60" s="48"/>
      <c r="V60" s="48"/>
      <c r="W60" s="48"/>
      <c r="X60" s="48"/>
      <c r="Y60" s="48"/>
      <c r="Z60" s="23">
        <v>630</v>
      </c>
      <c r="AA60" s="45"/>
      <c r="AB60" s="48"/>
      <c r="AC60" s="48"/>
      <c r="AD60" s="48"/>
      <c r="AE60" s="48"/>
      <c r="AF60" s="48"/>
      <c r="AG60" s="48"/>
      <c r="AH60" s="6">
        <v>583</v>
      </c>
      <c r="AI60" s="6">
        <v>547</v>
      </c>
      <c r="AJ60" s="6">
        <v>481</v>
      </c>
    </row>
    <row r="61" spans="1:42" ht="13.5" customHeight="1" x14ac:dyDescent="0.15">
      <c r="A61"/>
      <c r="B61"/>
      <c r="C61"/>
      <c r="D61" s="45"/>
      <c r="E61" s="42"/>
      <c r="F61" s="42"/>
      <c r="G61" s="42"/>
      <c r="H61" s="42"/>
      <c r="I61" s="42"/>
      <c r="J61" s="42"/>
      <c r="K61" s="11" t="s">
        <v>21</v>
      </c>
      <c r="L61" s="13">
        <v>7</v>
      </c>
      <c r="M61" s="13">
        <v>15</v>
      </c>
      <c r="N61" s="13">
        <v>14</v>
      </c>
      <c r="O61" s="13">
        <v>17</v>
      </c>
      <c r="P61" s="13">
        <v>16</v>
      </c>
      <c r="Q61" s="13">
        <v>14</v>
      </c>
      <c r="R61" s="22">
        <v>11</v>
      </c>
      <c r="S61" s="46"/>
      <c r="T61" s="48"/>
      <c r="U61" s="48"/>
      <c r="V61" s="48"/>
      <c r="W61" s="48"/>
      <c r="X61" s="48"/>
      <c r="Y61" s="48"/>
      <c r="Z61" s="23">
        <v>96</v>
      </c>
      <c r="AA61" s="46"/>
      <c r="AB61" s="48"/>
      <c r="AC61" s="48"/>
      <c r="AD61" s="48"/>
      <c r="AE61" s="48"/>
      <c r="AF61" s="48"/>
      <c r="AG61" s="48"/>
      <c r="AH61" s="6">
        <v>85</v>
      </c>
      <c r="AI61" s="6">
        <v>82</v>
      </c>
      <c r="AJ61" s="6">
        <v>58</v>
      </c>
    </row>
    <row r="62" spans="1:42" ht="13.5" customHeight="1" x14ac:dyDescent="0.15">
      <c r="A62"/>
      <c r="B62"/>
      <c r="C62"/>
      <c r="D62" s="45"/>
      <c r="E62" s="42" t="s">
        <v>82</v>
      </c>
      <c r="F62" s="36"/>
      <c r="G62" s="36"/>
      <c r="H62" s="36"/>
      <c r="I62" s="36"/>
      <c r="J62" s="36"/>
      <c r="K62" s="8" t="s">
        <v>18</v>
      </c>
      <c r="L62" s="16">
        <v>23</v>
      </c>
      <c r="M62" s="16">
        <v>40</v>
      </c>
      <c r="N62" s="16">
        <v>36</v>
      </c>
      <c r="O62" s="16">
        <v>44</v>
      </c>
      <c r="P62" s="16">
        <v>81</v>
      </c>
      <c r="Q62" s="16">
        <v>99</v>
      </c>
      <c r="R62" s="19">
        <v>82</v>
      </c>
      <c r="S62" s="44"/>
      <c r="T62" s="48" t="s">
        <v>83</v>
      </c>
      <c r="U62" s="48"/>
      <c r="V62" s="48"/>
      <c r="W62" s="48"/>
      <c r="X62" s="48"/>
      <c r="Y62" s="48"/>
      <c r="Z62" s="20">
        <f>SUM(Z63:Z65)</f>
        <v>357</v>
      </c>
      <c r="AA62" s="44"/>
      <c r="AB62" s="48" t="s">
        <v>84</v>
      </c>
      <c r="AC62" s="48"/>
      <c r="AD62" s="48"/>
      <c r="AE62" s="48"/>
      <c r="AF62" s="48"/>
      <c r="AG62" s="48"/>
      <c r="AH62" s="10">
        <v>338</v>
      </c>
      <c r="AI62" s="10">
        <v>281</v>
      </c>
      <c r="AJ62" s="10">
        <v>199</v>
      </c>
    </row>
    <row r="63" spans="1:42" ht="13.5" customHeight="1" x14ac:dyDescent="0.15">
      <c r="A63"/>
      <c r="B63"/>
      <c r="C63"/>
      <c r="D63" s="45"/>
      <c r="E63" s="36"/>
      <c r="F63" s="36"/>
      <c r="G63" s="36"/>
      <c r="H63" s="36"/>
      <c r="I63" s="36"/>
      <c r="J63" s="36"/>
      <c r="K63" s="11" t="s">
        <v>19</v>
      </c>
      <c r="L63" s="13">
        <v>17</v>
      </c>
      <c r="M63" s="13">
        <v>32</v>
      </c>
      <c r="N63" s="13">
        <v>31</v>
      </c>
      <c r="O63" s="13">
        <v>37</v>
      </c>
      <c r="P63" s="13">
        <v>65</v>
      </c>
      <c r="Q63" s="13">
        <v>83</v>
      </c>
      <c r="R63" s="22">
        <v>71</v>
      </c>
      <c r="S63" s="45"/>
      <c r="T63" s="48"/>
      <c r="U63" s="48"/>
      <c r="V63" s="48"/>
      <c r="W63" s="48"/>
      <c r="X63" s="48"/>
      <c r="Y63" s="48"/>
      <c r="Z63" s="23">
        <v>252</v>
      </c>
      <c r="AA63" s="45"/>
      <c r="AB63" s="48"/>
      <c r="AC63" s="48"/>
      <c r="AD63" s="48"/>
      <c r="AE63" s="48"/>
      <c r="AF63" s="48"/>
      <c r="AG63" s="48"/>
      <c r="AH63" s="6">
        <v>232</v>
      </c>
      <c r="AI63" s="6">
        <v>192</v>
      </c>
      <c r="AJ63" s="6">
        <v>142</v>
      </c>
    </row>
    <row r="64" spans="1:42" ht="13.5" customHeight="1" x14ac:dyDescent="0.15">
      <c r="A64"/>
      <c r="B64"/>
      <c r="C64"/>
      <c r="D64" s="45"/>
      <c r="E64" s="36"/>
      <c r="F64" s="36"/>
      <c r="G64" s="36"/>
      <c r="H64" s="36"/>
      <c r="I64" s="36"/>
      <c r="J64" s="36"/>
      <c r="K64" s="11" t="s">
        <v>20</v>
      </c>
      <c r="L64" s="13">
        <v>4</v>
      </c>
      <c r="M64" s="13">
        <v>6</v>
      </c>
      <c r="N64" s="13">
        <v>5</v>
      </c>
      <c r="O64" s="13">
        <v>7</v>
      </c>
      <c r="P64" s="13">
        <v>16</v>
      </c>
      <c r="Q64" s="13">
        <v>13</v>
      </c>
      <c r="R64" s="22">
        <v>10</v>
      </c>
      <c r="S64" s="45"/>
      <c r="T64" s="48"/>
      <c r="U64" s="48"/>
      <c r="V64" s="48"/>
      <c r="W64" s="48"/>
      <c r="X64" s="48"/>
      <c r="Y64" s="48"/>
      <c r="Z64" s="23">
        <v>92</v>
      </c>
      <c r="AA64" s="45"/>
      <c r="AB64" s="48"/>
      <c r="AC64" s="48"/>
      <c r="AD64" s="48"/>
      <c r="AE64" s="48"/>
      <c r="AF64" s="48"/>
      <c r="AG64" s="48"/>
      <c r="AH64" s="6">
        <v>98</v>
      </c>
      <c r="AI64" s="6">
        <v>83</v>
      </c>
      <c r="AJ64" s="6">
        <v>51</v>
      </c>
    </row>
    <row r="65" spans="1:36" ht="13.5" customHeight="1" x14ac:dyDescent="0.15">
      <c r="A65"/>
      <c r="B65"/>
      <c r="C65"/>
      <c r="D65" s="45"/>
      <c r="E65" s="36"/>
      <c r="F65" s="36"/>
      <c r="G65" s="36"/>
      <c r="H65" s="36"/>
      <c r="I65" s="36"/>
      <c r="J65" s="36"/>
      <c r="K65" s="11" t="s">
        <v>21</v>
      </c>
      <c r="L65" s="13">
        <v>2</v>
      </c>
      <c r="M65" s="13">
        <v>2</v>
      </c>
      <c r="N65" s="13" t="s">
        <v>38</v>
      </c>
      <c r="O65" s="13">
        <v>0</v>
      </c>
      <c r="P65" s="13" t="s">
        <v>41</v>
      </c>
      <c r="Q65" s="13">
        <v>3</v>
      </c>
      <c r="R65" s="22">
        <v>1</v>
      </c>
      <c r="S65" s="46"/>
      <c r="T65" s="48"/>
      <c r="U65" s="48"/>
      <c r="V65" s="48"/>
      <c r="W65" s="48"/>
      <c r="X65" s="48"/>
      <c r="Y65" s="48"/>
      <c r="Z65" s="23">
        <v>13</v>
      </c>
      <c r="AA65" s="46"/>
      <c r="AB65" s="48"/>
      <c r="AC65" s="48"/>
      <c r="AD65" s="48"/>
      <c r="AE65" s="48"/>
      <c r="AF65" s="48"/>
      <c r="AG65" s="48"/>
      <c r="AH65" s="6">
        <v>8</v>
      </c>
      <c r="AI65" s="6">
        <v>6</v>
      </c>
      <c r="AJ65" s="6">
        <v>6</v>
      </c>
    </row>
    <row r="66" spans="1:36" x14ac:dyDescent="0.15">
      <c r="A66"/>
      <c r="B66"/>
      <c r="C66"/>
      <c r="D66" s="45"/>
      <c r="E66" s="42" t="s">
        <v>85</v>
      </c>
      <c r="F66" s="42"/>
      <c r="G66" s="42"/>
      <c r="H66" s="42"/>
      <c r="I66" s="42"/>
      <c r="J66" s="42"/>
      <c r="K66" s="8" t="s">
        <v>18</v>
      </c>
      <c r="L66" s="9">
        <v>2235</v>
      </c>
      <c r="M66" s="9">
        <v>2465</v>
      </c>
      <c r="N66" s="9">
        <v>2742</v>
      </c>
      <c r="O66" s="9">
        <v>3054</v>
      </c>
      <c r="P66" s="9">
        <v>3477</v>
      </c>
      <c r="Q66" s="9">
        <v>3960</v>
      </c>
      <c r="R66" s="24">
        <v>4314</v>
      </c>
      <c r="S66" s="44"/>
      <c r="T66" s="48" t="s">
        <v>86</v>
      </c>
      <c r="U66" s="48"/>
      <c r="V66" s="48"/>
      <c r="W66" s="48"/>
      <c r="X66" s="48"/>
      <c r="Y66" s="48"/>
      <c r="Z66" s="25">
        <f>SUM(Z67:Z69)</f>
        <v>91</v>
      </c>
      <c r="AA66" s="44"/>
      <c r="AB66" s="48" t="s">
        <v>87</v>
      </c>
      <c r="AC66" s="48"/>
      <c r="AD66" s="48"/>
      <c r="AE66" s="48"/>
      <c r="AF66" s="48"/>
      <c r="AG66" s="48"/>
      <c r="AH66" s="10">
        <v>127</v>
      </c>
      <c r="AI66" s="10">
        <v>133</v>
      </c>
      <c r="AJ66" s="10">
        <v>120</v>
      </c>
    </row>
    <row r="67" spans="1:36" x14ac:dyDescent="0.15">
      <c r="A67"/>
      <c r="B67"/>
      <c r="C67"/>
      <c r="D67" s="45"/>
      <c r="E67" s="42"/>
      <c r="F67" s="42"/>
      <c r="G67" s="42"/>
      <c r="H67" s="42"/>
      <c r="I67" s="42"/>
      <c r="J67" s="42"/>
      <c r="K67" s="11" t="s">
        <v>19</v>
      </c>
      <c r="L67" s="12">
        <v>1718</v>
      </c>
      <c r="M67" s="12">
        <v>1896</v>
      </c>
      <c r="N67" s="12">
        <v>2090</v>
      </c>
      <c r="O67" s="12">
        <v>2284</v>
      </c>
      <c r="P67" s="12">
        <v>2627</v>
      </c>
      <c r="Q67" s="12">
        <v>2996</v>
      </c>
      <c r="R67" s="26">
        <v>3183</v>
      </c>
      <c r="S67" s="45"/>
      <c r="T67" s="48"/>
      <c r="U67" s="48"/>
      <c r="V67" s="48"/>
      <c r="W67" s="48"/>
      <c r="X67" s="48"/>
      <c r="Y67" s="48"/>
      <c r="Z67" s="27">
        <v>76</v>
      </c>
      <c r="AA67" s="45"/>
      <c r="AB67" s="48"/>
      <c r="AC67" s="48"/>
      <c r="AD67" s="48"/>
      <c r="AE67" s="48"/>
      <c r="AF67" s="48"/>
      <c r="AG67" s="48"/>
      <c r="AH67" s="6">
        <v>105</v>
      </c>
      <c r="AI67" s="6">
        <v>107</v>
      </c>
      <c r="AJ67" s="6">
        <v>90</v>
      </c>
    </row>
    <row r="68" spans="1:36" x14ac:dyDescent="0.15">
      <c r="A68"/>
      <c r="B68"/>
      <c r="C68"/>
      <c r="D68" s="45"/>
      <c r="E68" s="42"/>
      <c r="F68" s="42"/>
      <c r="G68" s="42"/>
      <c r="H68" s="42"/>
      <c r="I68" s="42"/>
      <c r="J68" s="42"/>
      <c r="K68" s="11" t="s">
        <v>20</v>
      </c>
      <c r="L68" s="13">
        <v>416</v>
      </c>
      <c r="M68" s="13">
        <v>466</v>
      </c>
      <c r="N68" s="13">
        <v>531</v>
      </c>
      <c r="O68" s="13">
        <v>634</v>
      </c>
      <c r="P68" s="13">
        <v>683</v>
      </c>
      <c r="Q68" s="13">
        <v>785</v>
      </c>
      <c r="R68" s="22">
        <v>966</v>
      </c>
      <c r="S68" s="45"/>
      <c r="T68" s="48"/>
      <c r="U68" s="48"/>
      <c r="V68" s="48"/>
      <c r="W68" s="48"/>
      <c r="X68" s="48"/>
      <c r="Y68" s="48"/>
      <c r="Z68" s="23">
        <v>14</v>
      </c>
      <c r="AA68" s="45"/>
      <c r="AB68" s="48"/>
      <c r="AC68" s="48"/>
      <c r="AD68" s="48"/>
      <c r="AE68" s="48"/>
      <c r="AF68" s="48"/>
      <c r="AG68" s="48"/>
      <c r="AH68" s="6">
        <v>19</v>
      </c>
      <c r="AI68" s="6">
        <v>24</v>
      </c>
      <c r="AJ68" s="6">
        <v>27</v>
      </c>
    </row>
    <row r="69" spans="1:36" x14ac:dyDescent="0.15">
      <c r="A69"/>
      <c r="B69"/>
      <c r="C69"/>
      <c r="D69" s="45"/>
      <c r="E69" s="42"/>
      <c r="F69" s="42"/>
      <c r="G69" s="42"/>
      <c r="H69" s="42"/>
      <c r="I69" s="42"/>
      <c r="J69" s="42"/>
      <c r="K69" s="11" t="s">
        <v>21</v>
      </c>
      <c r="L69" s="13">
        <v>101</v>
      </c>
      <c r="M69" s="13">
        <v>103</v>
      </c>
      <c r="N69" s="13">
        <v>121</v>
      </c>
      <c r="O69" s="13">
        <v>136</v>
      </c>
      <c r="P69" s="13">
        <v>167</v>
      </c>
      <c r="Q69" s="13">
        <v>179</v>
      </c>
      <c r="R69" s="22">
        <v>165</v>
      </c>
      <c r="S69" s="46"/>
      <c r="T69" s="48"/>
      <c r="U69" s="48"/>
      <c r="V69" s="48"/>
      <c r="W69" s="48"/>
      <c r="X69" s="48"/>
      <c r="Y69" s="48"/>
      <c r="Z69" s="23">
        <v>1</v>
      </c>
      <c r="AA69" s="46"/>
      <c r="AB69" s="48"/>
      <c r="AC69" s="48"/>
      <c r="AD69" s="48"/>
      <c r="AE69" s="48"/>
      <c r="AF69" s="48"/>
      <c r="AG69" s="48"/>
      <c r="AH69" s="6">
        <v>3</v>
      </c>
      <c r="AI69" s="6">
        <v>2</v>
      </c>
      <c r="AJ69" s="6">
        <v>3</v>
      </c>
    </row>
    <row r="70" spans="1:36" ht="13.5" customHeight="1" x14ac:dyDescent="0.15">
      <c r="A70"/>
      <c r="B70"/>
      <c r="C70"/>
      <c r="D70" s="45"/>
      <c r="E70" s="42" t="s">
        <v>88</v>
      </c>
      <c r="F70" s="36"/>
      <c r="G70" s="36"/>
      <c r="H70" s="36"/>
      <c r="I70" s="36"/>
      <c r="J70" s="36"/>
      <c r="K70" s="8" t="s">
        <v>18</v>
      </c>
      <c r="L70" s="16">
        <v>486</v>
      </c>
      <c r="M70" s="16">
        <v>557</v>
      </c>
      <c r="N70" s="16">
        <v>553</v>
      </c>
      <c r="O70" s="16">
        <v>564</v>
      </c>
      <c r="P70" s="16">
        <v>564</v>
      </c>
      <c r="Q70" s="16">
        <v>634</v>
      </c>
      <c r="R70" s="19">
        <v>660</v>
      </c>
      <c r="S70" s="44"/>
      <c r="T70" s="48" t="s">
        <v>89</v>
      </c>
      <c r="U70" s="48"/>
      <c r="V70" s="48"/>
      <c r="W70" s="48"/>
      <c r="X70" s="48"/>
      <c r="Y70" s="48"/>
      <c r="Z70" s="20">
        <f>SUM(Z71:Z73)</f>
        <v>809</v>
      </c>
      <c r="AA70" s="44"/>
      <c r="AB70" s="48" t="s">
        <v>90</v>
      </c>
      <c r="AC70" s="48"/>
      <c r="AD70" s="48"/>
      <c r="AE70" s="48"/>
      <c r="AF70" s="48"/>
      <c r="AG70" s="48"/>
      <c r="AH70" s="10">
        <v>334</v>
      </c>
      <c r="AI70" s="10">
        <v>310</v>
      </c>
      <c r="AJ70" s="10">
        <v>307</v>
      </c>
    </row>
    <row r="71" spans="1:36" x14ac:dyDescent="0.15">
      <c r="A71"/>
      <c r="B71"/>
      <c r="C71"/>
      <c r="D71" s="45"/>
      <c r="E71" s="36"/>
      <c r="F71" s="36"/>
      <c r="G71" s="36"/>
      <c r="H71" s="36"/>
      <c r="I71" s="36"/>
      <c r="J71" s="36"/>
      <c r="K71" s="11" t="s">
        <v>19</v>
      </c>
      <c r="L71" s="13">
        <v>357</v>
      </c>
      <c r="M71" s="13">
        <v>403</v>
      </c>
      <c r="N71" s="13">
        <v>385</v>
      </c>
      <c r="O71" s="13">
        <v>393</v>
      </c>
      <c r="P71" s="13">
        <v>406</v>
      </c>
      <c r="Q71" s="13">
        <v>449</v>
      </c>
      <c r="R71" s="22">
        <v>479</v>
      </c>
      <c r="S71" s="45"/>
      <c r="T71" s="48"/>
      <c r="U71" s="48"/>
      <c r="V71" s="48"/>
      <c r="W71" s="48"/>
      <c r="X71" s="48"/>
      <c r="Y71" s="48"/>
      <c r="Z71" s="23">
        <v>575</v>
      </c>
      <c r="AA71" s="45"/>
      <c r="AB71" s="48"/>
      <c r="AC71" s="48"/>
      <c r="AD71" s="48"/>
      <c r="AE71" s="48"/>
      <c r="AF71" s="48"/>
      <c r="AG71" s="48"/>
      <c r="AH71" s="6">
        <v>232</v>
      </c>
      <c r="AI71" s="6">
        <v>215</v>
      </c>
      <c r="AJ71" s="6">
        <v>210</v>
      </c>
    </row>
    <row r="72" spans="1:36" x14ac:dyDescent="0.15">
      <c r="A72"/>
      <c r="B72"/>
      <c r="C72"/>
      <c r="D72" s="45"/>
      <c r="E72" s="36"/>
      <c r="F72" s="36"/>
      <c r="G72" s="36"/>
      <c r="H72" s="36"/>
      <c r="I72" s="36"/>
      <c r="J72" s="36"/>
      <c r="K72" s="11" t="s">
        <v>20</v>
      </c>
      <c r="L72" s="13">
        <v>98</v>
      </c>
      <c r="M72" s="13">
        <v>117</v>
      </c>
      <c r="N72" s="13">
        <v>119</v>
      </c>
      <c r="O72" s="13">
        <v>127</v>
      </c>
      <c r="P72" s="13">
        <v>118</v>
      </c>
      <c r="Q72" s="13">
        <v>143</v>
      </c>
      <c r="R72" s="22">
        <v>140</v>
      </c>
      <c r="S72" s="45"/>
      <c r="T72" s="48"/>
      <c r="U72" s="48"/>
      <c r="V72" s="48"/>
      <c r="W72" s="48"/>
      <c r="X72" s="48"/>
      <c r="Y72" s="48"/>
      <c r="Z72" s="23">
        <v>198</v>
      </c>
      <c r="AA72" s="45"/>
      <c r="AB72" s="48"/>
      <c r="AC72" s="48"/>
      <c r="AD72" s="48"/>
      <c r="AE72" s="48"/>
      <c r="AF72" s="48"/>
      <c r="AG72" s="48"/>
      <c r="AH72" s="6">
        <v>87</v>
      </c>
      <c r="AI72" s="6">
        <v>87</v>
      </c>
      <c r="AJ72" s="6">
        <v>84</v>
      </c>
    </row>
    <row r="73" spans="1:36" x14ac:dyDescent="0.15">
      <c r="A73"/>
      <c r="B73"/>
      <c r="C73"/>
      <c r="D73" s="46"/>
      <c r="E73" s="36"/>
      <c r="F73" s="36"/>
      <c r="G73" s="36"/>
      <c r="H73" s="36"/>
      <c r="I73" s="36"/>
      <c r="J73" s="36"/>
      <c r="K73" s="11" t="s">
        <v>21</v>
      </c>
      <c r="L73" s="13">
        <v>31</v>
      </c>
      <c r="M73" s="13">
        <v>37</v>
      </c>
      <c r="N73" s="13">
        <v>49</v>
      </c>
      <c r="O73" s="13">
        <v>44</v>
      </c>
      <c r="P73" s="13">
        <v>40</v>
      </c>
      <c r="Q73" s="13">
        <v>42</v>
      </c>
      <c r="R73" s="22">
        <v>41</v>
      </c>
      <c r="S73" s="46"/>
      <c r="T73" s="48"/>
      <c r="U73" s="48"/>
      <c r="V73" s="48"/>
      <c r="W73" s="48"/>
      <c r="X73" s="48"/>
      <c r="Y73" s="48"/>
      <c r="Z73" s="23">
        <v>36</v>
      </c>
      <c r="AA73" s="46"/>
      <c r="AB73" s="48"/>
      <c r="AC73" s="48"/>
      <c r="AD73" s="48"/>
      <c r="AE73" s="48"/>
      <c r="AF73" s="48"/>
      <c r="AG73" s="48"/>
      <c r="AH73" s="6">
        <v>15</v>
      </c>
      <c r="AI73" s="6">
        <v>8</v>
      </c>
      <c r="AJ73" s="6">
        <v>13</v>
      </c>
    </row>
    <row r="74" spans="1:36" ht="13.5" customHeight="1" x14ac:dyDescent="0.15">
      <c r="A74"/>
      <c r="B74"/>
      <c r="C74"/>
      <c r="D74" s="3"/>
      <c r="R74" s="30"/>
      <c r="S74" s="44"/>
      <c r="T74" s="49" t="s">
        <v>91</v>
      </c>
      <c r="U74" s="50"/>
      <c r="V74" s="50"/>
      <c r="W74" s="50"/>
      <c r="X74" s="50"/>
      <c r="Y74" s="51"/>
      <c r="Z74" s="10">
        <f>SUM(Z75:Z77)</f>
        <v>1533</v>
      </c>
      <c r="AA74" s="44"/>
      <c r="AB74" s="49" t="s">
        <v>92</v>
      </c>
      <c r="AC74" s="50"/>
      <c r="AD74" s="50"/>
      <c r="AE74" s="50"/>
      <c r="AF74" s="50"/>
      <c r="AG74" s="51"/>
      <c r="AH74" s="10">
        <v>901</v>
      </c>
      <c r="AI74" s="10">
        <v>881</v>
      </c>
      <c r="AJ74" s="10">
        <v>756</v>
      </c>
    </row>
    <row r="75" spans="1:36" x14ac:dyDescent="0.15">
      <c r="A75"/>
      <c r="B75"/>
      <c r="C75"/>
      <c r="D75" s="3"/>
      <c r="S75" s="45"/>
      <c r="T75" s="52"/>
      <c r="U75" s="53"/>
      <c r="V75" s="53"/>
      <c r="W75" s="53"/>
      <c r="X75" s="53"/>
      <c r="Y75" s="54"/>
      <c r="Z75" s="6">
        <v>1156</v>
      </c>
      <c r="AA75" s="45"/>
      <c r="AB75" s="52"/>
      <c r="AC75" s="53"/>
      <c r="AD75" s="53"/>
      <c r="AE75" s="53"/>
      <c r="AF75" s="53"/>
      <c r="AG75" s="54"/>
      <c r="AH75" s="6">
        <v>677</v>
      </c>
      <c r="AI75" s="6">
        <v>631</v>
      </c>
      <c r="AJ75" s="6">
        <v>559</v>
      </c>
    </row>
    <row r="76" spans="1:36" x14ac:dyDescent="0.15">
      <c r="A76"/>
      <c r="B76"/>
      <c r="C76"/>
      <c r="D76" s="3"/>
      <c r="Q76" s="31"/>
      <c r="S76" s="45"/>
      <c r="T76" s="52"/>
      <c r="U76" s="53"/>
      <c r="V76" s="53"/>
      <c r="W76" s="53"/>
      <c r="X76" s="53"/>
      <c r="Y76" s="54"/>
      <c r="Z76" s="6">
        <v>329</v>
      </c>
      <c r="AA76" s="45"/>
      <c r="AB76" s="52"/>
      <c r="AC76" s="53"/>
      <c r="AD76" s="53"/>
      <c r="AE76" s="53"/>
      <c r="AF76" s="53"/>
      <c r="AG76" s="54"/>
      <c r="AH76" s="6">
        <v>191</v>
      </c>
      <c r="AI76" s="6">
        <v>213</v>
      </c>
      <c r="AJ76" s="6">
        <v>169</v>
      </c>
    </row>
    <row r="77" spans="1:36" x14ac:dyDescent="0.15">
      <c r="A77"/>
      <c r="B77"/>
      <c r="Q77" s="31"/>
      <c r="R77" s="32"/>
      <c r="S77" s="46"/>
      <c r="T77" s="55"/>
      <c r="U77" s="56"/>
      <c r="V77" s="56"/>
      <c r="W77" s="56"/>
      <c r="X77" s="56"/>
      <c r="Y77" s="57"/>
      <c r="Z77" s="6">
        <v>48</v>
      </c>
      <c r="AA77" s="46"/>
      <c r="AB77" s="55"/>
      <c r="AC77" s="56"/>
      <c r="AD77" s="56"/>
      <c r="AE77" s="56"/>
      <c r="AF77" s="56"/>
      <c r="AG77" s="57"/>
      <c r="AH77" s="6">
        <v>33</v>
      </c>
      <c r="AI77" s="6">
        <v>37</v>
      </c>
      <c r="AJ77" s="6">
        <v>28</v>
      </c>
    </row>
    <row r="78" spans="1:36" ht="13.5" customHeight="1" x14ac:dyDescent="0.15">
      <c r="A78"/>
      <c r="B78"/>
      <c r="S78" s="44"/>
      <c r="T78" s="48" t="s">
        <v>93</v>
      </c>
      <c r="U78" s="48"/>
      <c r="V78" s="48"/>
      <c r="W78" s="48"/>
      <c r="X78" s="48"/>
      <c r="Y78" s="48"/>
      <c r="Z78" s="10">
        <f>SUM(Z79:Z81)</f>
        <v>758</v>
      </c>
      <c r="AA78" s="44"/>
      <c r="AB78" s="48" t="s">
        <v>94</v>
      </c>
      <c r="AC78" s="48"/>
      <c r="AD78" s="48"/>
      <c r="AE78" s="48"/>
      <c r="AF78" s="48"/>
      <c r="AG78" s="48"/>
      <c r="AH78" s="10">
        <v>649</v>
      </c>
      <c r="AI78" s="10">
        <v>553</v>
      </c>
      <c r="AJ78" s="10">
        <v>460</v>
      </c>
    </row>
    <row r="79" spans="1:36" x14ac:dyDescent="0.15">
      <c r="A79"/>
      <c r="B79"/>
      <c r="S79" s="45"/>
      <c r="T79" s="48"/>
      <c r="U79" s="48"/>
      <c r="V79" s="48"/>
      <c r="W79" s="48"/>
      <c r="X79" s="48"/>
      <c r="Y79" s="48"/>
      <c r="Z79" s="6">
        <v>523</v>
      </c>
      <c r="AA79" s="45"/>
      <c r="AB79" s="48"/>
      <c r="AC79" s="48"/>
      <c r="AD79" s="48"/>
      <c r="AE79" s="48"/>
      <c r="AF79" s="48"/>
      <c r="AG79" s="48"/>
      <c r="AH79" s="6">
        <v>487</v>
      </c>
      <c r="AI79" s="6">
        <v>405</v>
      </c>
      <c r="AJ79" s="6">
        <v>335</v>
      </c>
    </row>
    <row r="80" spans="1:36" x14ac:dyDescent="0.15">
      <c r="A80"/>
      <c r="B80"/>
      <c r="S80" s="45"/>
      <c r="T80" s="48"/>
      <c r="U80" s="48"/>
      <c r="V80" s="48"/>
      <c r="W80" s="48"/>
      <c r="X80" s="48"/>
      <c r="Y80" s="48"/>
      <c r="Z80" s="6">
        <v>195</v>
      </c>
      <c r="AA80" s="45"/>
      <c r="AB80" s="48"/>
      <c r="AC80" s="48"/>
      <c r="AD80" s="48"/>
      <c r="AE80" s="48"/>
      <c r="AF80" s="48"/>
      <c r="AG80" s="48"/>
      <c r="AH80" s="6">
        <v>135</v>
      </c>
      <c r="AI80" s="6">
        <v>126</v>
      </c>
      <c r="AJ80" s="6">
        <v>110</v>
      </c>
    </row>
    <row r="81" spans="1:36" x14ac:dyDescent="0.15">
      <c r="A81"/>
      <c r="B81"/>
      <c r="S81" s="46"/>
      <c r="T81" s="48"/>
      <c r="U81" s="48"/>
      <c r="V81" s="48"/>
      <c r="W81" s="48"/>
      <c r="X81" s="48"/>
      <c r="Y81" s="48"/>
      <c r="Z81" s="6">
        <v>40</v>
      </c>
      <c r="AA81" s="46"/>
      <c r="AB81" s="48"/>
      <c r="AC81" s="48"/>
      <c r="AD81" s="48"/>
      <c r="AE81" s="48"/>
      <c r="AF81" s="48"/>
      <c r="AG81" s="48"/>
      <c r="AH81" s="6">
        <v>27</v>
      </c>
      <c r="AI81" s="6">
        <v>22</v>
      </c>
      <c r="AJ81" s="6">
        <v>15</v>
      </c>
    </row>
    <row r="82" spans="1:36" ht="13.5" customHeight="1" x14ac:dyDescent="0.15">
      <c r="A82"/>
      <c r="B82"/>
      <c r="S82" s="44"/>
      <c r="T82" s="48" t="s">
        <v>95</v>
      </c>
      <c r="U82" s="48"/>
      <c r="V82" s="48"/>
      <c r="W82" s="48"/>
      <c r="X82" s="48"/>
      <c r="Y82" s="48"/>
      <c r="Z82" s="10">
        <f>SUM(Z83:Z85)</f>
        <v>349</v>
      </c>
      <c r="AA82" s="44"/>
      <c r="AB82" s="48" t="s">
        <v>96</v>
      </c>
      <c r="AC82" s="48"/>
      <c r="AD82" s="48"/>
      <c r="AE82" s="48"/>
      <c r="AF82" s="48"/>
      <c r="AG82" s="48"/>
      <c r="AH82" s="10">
        <v>737</v>
      </c>
      <c r="AI82" s="10">
        <v>695</v>
      </c>
      <c r="AJ82" s="10">
        <v>670</v>
      </c>
    </row>
    <row r="83" spans="1:36" x14ac:dyDescent="0.15">
      <c r="A83"/>
      <c r="B83"/>
      <c r="C83"/>
      <c r="D83" s="3"/>
      <c r="S83" s="45"/>
      <c r="T83" s="48"/>
      <c r="U83" s="48"/>
      <c r="V83" s="48"/>
      <c r="W83" s="48"/>
      <c r="X83" s="48"/>
      <c r="Y83" s="48"/>
      <c r="Z83" s="6">
        <v>247</v>
      </c>
      <c r="AA83" s="45"/>
      <c r="AB83" s="48"/>
      <c r="AC83" s="48"/>
      <c r="AD83" s="48"/>
      <c r="AE83" s="48"/>
      <c r="AF83" s="48"/>
      <c r="AG83" s="48"/>
      <c r="AH83" s="6">
        <v>505</v>
      </c>
      <c r="AI83" s="6">
        <v>492</v>
      </c>
      <c r="AJ83" s="6">
        <v>450</v>
      </c>
    </row>
    <row r="84" spans="1:36" x14ac:dyDescent="0.15">
      <c r="A84"/>
      <c r="B84"/>
      <c r="C84"/>
      <c r="D84" s="3"/>
      <c r="S84" s="45"/>
      <c r="T84" s="48"/>
      <c r="U84" s="48"/>
      <c r="V84" s="48"/>
      <c r="W84" s="48"/>
      <c r="X84" s="48"/>
      <c r="Y84" s="48"/>
      <c r="Z84" s="6">
        <v>89</v>
      </c>
      <c r="AA84" s="45"/>
      <c r="AB84" s="48"/>
      <c r="AC84" s="48"/>
      <c r="AD84" s="48"/>
      <c r="AE84" s="48"/>
      <c r="AF84" s="48"/>
      <c r="AG84" s="48"/>
      <c r="AH84" s="6">
        <v>201</v>
      </c>
      <c r="AI84" s="6">
        <v>183</v>
      </c>
      <c r="AJ84" s="6">
        <v>193</v>
      </c>
    </row>
    <row r="85" spans="1:36" x14ac:dyDescent="0.15">
      <c r="A85"/>
      <c r="B85"/>
      <c r="C85"/>
      <c r="S85" s="46"/>
      <c r="T85" s="48"/>
      <c r="U85" s="48"/>
      <c r="V85" s="48"/>
      <c r="W85" s="48"/>
      <c r="X85" s="48"/>
      <c r="Y85" s="48"/>
      <c r="Z85" s="6">
        <v>13</v>
      </c>
      <c r="AA85" s="46"/>
      <c r="AB85" s="48"/>
      <c r="AC85" s="48"/>
      <c r="AD85" s="48"/>
      <c r="AE85" s="48"/>
      <c r="AF85" s="48"/>
      <c r="AG85" s="48"/>
      <c r="AH85" s="6">
        <v>31</v>
      </c>
      <c r="AI85" s="6">
        <v>20</v>
      </c>
      <c r="AJ85" s="6">
        <v>27</v>
      </c>
    </row>
    <row r="86" spans="1:36" ht="13.5" customHeight="1" x14ac:dyDescent="0.15">
      <c r="A86"/>
      <c r="B86"/>
      <c r="C86"/>
      <c r="D86" s="3"/>
      <c r="M86" s="3"/>
      <c r="P86" s="3"/>
      <c r="Q86" s="3"/>
      <c r="R86" s="3"/>
      <c r="S86" s="44"/>
      <c r="T86" s="48" t="s">
        <v>82</v>
      </c>
      <c r="U86" s="48"/>
      <c r="V86" s="48"/>
      <c r="W86" s="48"/>
      <c r="X86" s="48"/>
      <c r="Y86" s="48"/>
      <c r="Z86" s="10">
        <f>SUM(Z87:Z89)</f>
        <v>1736</v>
      </c>
      <c r="AA86" s="44"/>
      <c r="AB86" s="48" t="s">
        <v>97</v>
      </c>
      <c r="AC86" s="48"/>
      <c r="AD86" s="48"/>
      <c r="AE86" s="48"/>
      <c r="AF86" s="48"/>
      <c r="AG86" s="48"/>
      <c r="AH86" s="10">
        <v>1743</v>
      </c>
      <c r="AI86" s="10">
        <v>1923</v>
      </c>
      <c r="AJ86" s="10">
        <v>1906</v>
      </c>
    </row>
    <row r="87" spans="1:36" x14ac:dyDescent="0.15">
      <c r="A87"/>
      <c r="B87"/>
      <c r="C87"/>
      <c r="D87" s="3"/>
      <c r="M87" s="3"/>
      <c r="S87" s="45"/>
      <c r="T87" s="48"/>
      <c r="U87" s="48"/>
      <c r="V87" s="48"/>
      <c r="W87" s="48"/>
      <c r="X87" s="48"/>
      <c r="Y87" s="48"/>
      <c r="Z87" s="6">
        <v>1296</v>
      </c>
      <c r="AA87" s="45"/>
      <c r="AB87" s="48"/>
      <c r="AC87" s="48"/>
      <c r="AD87" s="48"/>
      <c r="AE87" s="48"/>
      <c r="AF87" s="48"/>
      <c r="AG87" s="48"/>
      <c r="AH87" s="6">
        <v>1302</v>
      </c>
      <c r="AI87" s="6">
        <v>1409</v>
      </c>
      <c r="AJ87" s="6">
        <v>1379</v>
      </c>
    </row>
    <row r="88" spans="1:36" x14ac:dyDescent="0.15">
      <c r="A88"/>
      <c r="B88"/>
      <c r="C88"/>
      <c r="S88" s="45"/>
      <c r="T88" s="48"/>
      <c r="U88" s="48"/>
      <c r="V88" s="48"/>
      <c r="W88" s="48"/>
      <c r="X88" s="48"/>
      <c r="Y88" s="48"/>
      <c r="Z88" s="6">
        <v>358</v>
      </c>
      <c r="AA88" s="45"/>
      <c r="AB88" s="48"/>
      <c r="AC88" s="48"/>
      <c r="AD88" s="48"/>
      <c r="AE88" s="48"/>
      <c r="AF88" s="48"/>
      <c r="AG88" s="48"/>
      <c r="AH88" s="6">
        <v>387</v>
      </c>
      <c r="AI88" s="6">
        <v>449</v>
      </c>
      <c r="AJ88" s="6">
        <v>467</v>
      </c>
    </row>
    <row r="89" spans="1:36" x14ac:dyDescent="0.15">
      <c r="A89"/>
      <c r="B89"/>
      <c r="C89"/>
      <c r="S89" s="46"/>
      <c r="T89" s="48"/>
      <c r="U89" s="48"/>
      <c r="V89" s="48"/>
      <c r="W89" s="48"/>
      <c r="X89" s="48"/>
      <c r="Y89" s="48"/>
      <c r="Z89" s="6">
        <v>82</v>
      </c>
      <c r="AA89" s="46"/>
      <c r="AB89" s="48"/>
      <c r="AC89" s="48"/>
      <c r="AD89" s="48"/>
      <c r="AE89" s="48"/>
      <c r="AF89" s="48"/>
      <c r="AG89" s="48"/>
      <c r="AH89" s="6">
        <v>54</v>
      </c>
      <c r="AI89" s="6">
        <v>65</v>
      </c>
      <c r="AJ89" s="6">
        <v>60</v>
      </c>
    </row>
    <row r="90" spans="1:36" x14ac:dyDescent="0.15">
      <c r="A90"/>
      <c r="B90"/>
      <c r="C90"/>
      <c r="S90" s="44"/>
      <c r="T90" s="48" t="s">
        <v>98</v>
      </c>
      <c r="U90" s="48"/>
      <c r="V90" s="48"/>
      <c r="W90" s="48"/>
      <c r="X90" s="48"/>
      <c r="Y90" s="48"/>
      <c r="Z90" s="10">
        <f>SUM(Z91:Z93)</f>
        <v>692</v>
      </c>
      <c r="AA90" s="44"/>
      <c r="AB90" s="48" t="s">
        <v>99</v>
      </c>
      <c r="AC90" s="48"/>
      <c r="AD90" s="48"/>
      <c r="AE90" s="48"/>
      <c r="AF90" s="48"/>
      <c r="AG90" s="48"/>
      <c r="AH90" s="10">
        <v>254</v>
      </c>
      <c r="AI90" s="10">
        <v>263</v>
      </c>
      <c r="AJ90" s="10">
        <v>232</v>
      </c>
    </row>
    <row r="91" spans="1:36" x14ac:dyDescent="0.15">
      <c r="A91"/>
      <c r="B91"/>
      <c r="C91"/>
      <c r="S91" s="45"/>
      <c r="T91" s="48"/>
      <c r="U91" s="48"/>
      <c r="V91" s="48"/>
      <c r="W91" s="48"/>
      <c r="X91" s="48"/>
      <c r="Y91" s="48"/>
      <c r="Z91" s="6">
        <v>489</v>
      </c>
      <c r="AA91" s="45"/>
      <c r="AB91" s="48"/>
      <c r="AC91" s="48"/>
      <c r="AD91" s="48"/>
      <c r="AE91" s="48"/>
      <c r="AF91" s="48"/>
      <c r="AG91" s="48"/>
      <c r="AH91" s="6">
        <v>183</v>
      </c>
      <c r="AI91" s="6">
        <v>187</v>
      </c>
      <c r="AJ91" s="6">
        <v>169</v>
      </c>
    </row>
    <row r="92" spans="1:36" x14ac:dyDescent="0.15">
      <c r="A92"/>
      <c r="B92"/>
      <c r="C92"/>
      <c r="S92" s="45"/>
      <c r="T92" s="48"/>
      <c r="U92" s="48"/>
      <c r="V92" s="48"/>
      <c r="W92" s="48"/>
      <c r="X92" s="48"/>
      <c r="Y92" s="48"/>
      <c r="Z92" s="6">
        <v>167</v>
      </c>
      <c r="AA92" s="45"/>
      <c r="AB92" s="48"/>
      <c r="AC92" s="48"/>
      <c r="AD92" s="48"/>
      <c r="AE92" s="48"/>
      <c r="AF92" s="48"/>
      <c r="AG92" s="48"/>
      <c r="AH92" s="6">
        <v>60</v>
      </c>
      <c r="AI92" s="6">
        <v>67</v>
      </c>
      <c r="AJ92" s="6">
        <v>54</v>
      </c>
    </row>
    <row r="93" spans="1:36" x14ac:dyDescent="0.15">
      <c r="A93"/>
      <c r="B93"/>
      <c r="C93"/>
      <c r="S93" s="46"/>
      <c r="T93" s="48"/>
      <c r="U93" s="48"/>
      <c r="V93" s="48"/>
      <c r="W93" s="48"/>
      <c r="X93" s="48"/>
      <c r="Y93" s="48"/>
      <c r="Z93" s="6">
        <v>36</v>
      </c>
      <c r="AA93" s="46"/>
      <c r="AB93" s="48"/>
      <c r="AC93" s="48"/>
      <c r="AD93" s="48"/>
      <c r="AE93" s="48"/>
      <c r="AF93" s="48"/>
      <c r="AG93" s="48"/>
      <c r="AH93" s="6">
        <v>11</v>
      </c>
      <c r="AI93" s="6">
        <v>9</v>
      </c>
      <c r="AJ93" s="6">
        <v>9</v>
      </c>
    </row>
    <row r="94" spans="1:36" ht="27" customHeight="1" x14ac:dyDescent="0.15">
      <c r="A94"/>
      <c r="B94"/>
      <c r="C94"/>
      <c r="D94" s="3"/>
      <c r="S94" s="44"/>
      <c r="T94" s="59" t="s">
        <v>100</v>
      </c>
      <c r="U94" s="59"/>
      <c r="V94" s="59"/>
      <c r="W94" s="59"/>
      <c r="X94" s="59"/>
      <c r="Y94" s="59"/>
      <c r="Z94" s="15" t="s">
        <v>101</v>
      </c>
      <c r="AA94" s="36"/>
      <c r="AB94" s="48" t="s">
        <v>102</v>
      </c>
      <c r="AC94" s="48"/>
      <c r="AD94" s="48"/>
      <c r="AE94" s="48"/>
      <c r="AF94" s="48"/>
      <c r="AG94" s="48"/>
      <c r="AH94" s="10">
        <v>695</v>
      </c>
      <c r="AI94" s="10">
        <v>647</v>
      </c>
      <c r="AJ94" s="10">
        <v>629</v>
      </c>
    </row>
    <row r="95" spans="1:36" x14ac:dyDescent="0.15">
      <c r="A95"/>
      <c r="B95"/>
      <c r="C95"/>
      <c r="D95" s="3"/>
      <c r="S95" s="45"/>
      <c r="T95" s="60"/>
      <c r="U95" s="60"/>
      <c r="V95" s="60"/>
      <c r="W95" s="60"/>
      <c r="X95" s="60"/>
      <c r="Y95" s="60"/>
      <c r="Z95" s="6">
        <v>17</v>
      </c>
      <c r="AA95" s="36"/>
      <c r="AB95" s="48"/>
      <c r="AC95" s="48"/>
      <c r="AD95" s="48"/>
      <c r="AE95" s="48"/>
      <c r="AF95" s="48"/>
      <c r="AG95" s="48"/>
      <c r="AH95" s="6">
        <v>510</v>
      </c>
      <c r="AI95" s="6">
        <v>469</v>
      </c>
      <c r="AJ95" s="6">
        <v>459</v>
      </c>
    </row>
    <row r="96" spans="1:36" x14ac:dyDescent="0.15">
      <c r="A96"/>
      <c r="B96"/>
      <c r="C96"/>
      <c r="D96" s="3"/>
      <c r="S96" s="45"/>
      <c r="T96" s="60"/>
      <c r="U96" s="60"/>
      <c r="V96" s="60"/>
      <c r="W96" s="60"/>
      <c r="X96" s="60"/>
      <c r="Y96" s="60"/>
      <c r="Z96" s="6">
        <v>37</v>
      </c>
      <c r="AA96" s="36"/>
      <c r="AB96" s="48"/>
      <c r="AC96" s="48"/>
      <c r="AD96" s="48"/>
      <c r="AE96" s="48"/>
      <c r="AF96" s="48"/>
      <c r="AG96" s="48"/>
      <c r="AH96" s="6">
        <v>146</v>
      </c>
      <c r="AI96" s="6">
        <v>140</v>
      </c>
      <c r="AJ96" s="6">
        <v>139</v>
      </c>
    </row>
    <row r="97" spans="1:36" x14ac:dyDescent="0.15">
      <c r="A97"/>
      <c r="B97"/>
      <c r="C97"/>
      <c r="D97" s="3"/>
      <c r="S97" s="46"/>
      <c r="T97" s="61"/>
      <c r="U97" s="61"/>
      <c r="V97" s="61"/>
      <c r="W97" s="61"/>
      <c r="X97" s="61"/>
      <c r="Y97" s="61"/>
      <c r="Z97" s="13">
        <v>5</v>
      </c>
      <c r="AA97" s="36"/>
      <c r="AB97" s="48"/>
      <c r="AC97" s="48"/>
      <c r="AD97" s="48"/>
      <c r="AE97" s="48"/>
      <c r="AF97" s="48"/>
      <c r="AG97" s="48"/>
      <c r="AH97" s="6">
        <v>39</v>
      </c>
      <c r="AI97" s="6">
        <v>38</v>
      </c>
      <c r="AJ97" s="6">
        <v>31</v>
      </c>
    </row>
    <row r="98" spans="1:36" x14ac:dyDescent="0.15">
      <c r="A98"/>
      <c r="B98"/>
      <c r="C98"/>
      <c r="D98" s="3"/>
      <c r="S98" s="58"/>
      <c r="T98" s="58"/>
      <c r="U98" s="58"/>
      <c r="V98" s="58"/>
      <c r="W98" s="58"/>
      <c r="X98" s="58"/>
      <c r="Y98" s="58"/>
      <c r="Z98" s="58"/>
      <c r="AA98" s="36"/>
      <c r="AB98" s="48" t="s">
        <v>103</v>
      </c>
      <c r="AC98" s="48"/>
      <c r="AD98" s="48"/>
      <c r="AE98" s="48"/>
      <c r="AF98" s="48"/>
      <c r="AG98" s="48"/>
      <c r="AH98" s="10">
        <v>591</v>
      </c>
      <c r="AI98" s="10">
        <v>638</v>
      </c>
      <c r="AJ98" s="10">
        <v>583</v>
      </c>
    </row>
    <row r="99" spans="1:36" x14ac:dyDescent="0.15">
      <c r="A99"/>
      <c r="B99"/>
      <c r="C99"/>
      <c r="Z99"/>
      <c r="AA99" s="36"/>
      <c r="AB99" s="48"/>
      <c r="AC99" s="48"/>
      <c r="AD99" s="48"/>
      <c r="AE99" s="48"/>
      <c r="AF99" s="48"/>
      <c r="AG99" s="48"/>
      <c r="AH99" s="6">
        <v>421</v>
      </c>
      <c r="AI99" s="6">
        <v>435</v>
      </c>
      <c r="AJ99" s="6">
        <v>406</v>
      </c>
    </row>
    <row r="100" spans="1:36" x14ac:dyDescent="0.15">
      <c r="A100"/>
      <c r="B100"/>
      <c r="C100"/>
      <c r="Z100"/>
      <c r="AA100" s="36"/>
      <c r="AB100" s="48"/>
      <c r="AC100" s="48"/>
      <c r="AD100" s="48"/>
      <c r="AE100" s="48"/>
      <c r="AF100" s="48"/>
      <c r="AG100" s="48"/>
      <c r="AH100" s="6">
        <v>146</v>
      </c>
      <c r="AI100" s="6">
        <v>176</v>
      </c>
      <c r="AJ100" s="6">
        <v>152</v>
      </c>
    </row>
    <row r="101" spans="1:36" x14ac:dyDescent="0.15">
      <c r="A101"/>
      <c r="B101"/>
      <c r="C101"/>
      <c r="Z101"/>
      <c r="AA101" s="36"/>
      <c r="AB101" s="48"/>
      <c r="AC101" s="48"/>
      <c r="AD101" s="48"/>
      <c r="AE101" s="48"/>
      <c r="AF101" s="48"/>
      <c r="AG101" s="48"/>
      <c r="AH101" s="6">
        <v>24</v>
      </c>
      <c r="AI101" s="6">
        <v>27</v>
      </c>
      <c r="AJ101" s="6">
        <v>25</v>
      </c>
    </row>
    <row r="102" spans="1:36" x14ac:dyDescent="0.15">
      <c r="A102"/>
      <c r="B102"/>
      <c r="C102"/>
      <c r="Z102"/>
      <c r="AA102" s="36"/>
      <c r="AB102" s="48" t="s">
        <v>104</v>
      </c>
      <c r="AC102" s="48"/>
      <c r="AD102" s="48"/>
      <c r="AE102" s="48"/>
      <c r="AF102" s="48"/>
      <c r="AG102" s="48"/>
      <c r="AH102" s="10">
        <v>399</v>
      </c>
      <c r="AI102" s="10">
        <v>149</v>
      </c>
      <c r="AJ102" s="10">
        <v>419</v>
      </c>
    </row>
    <row r="103" spans="1:36" x14ac:dyDescent="0.15">
      <c r="A103"/>
      <c r="B103"/>
      <c r="C103"/>
      <c r="Z103"/>
      <c r="AA103" s="36"/>
      <c r="AB103" s="48"/>
      <c r="AC103" s="48"/>
      <c r="AD103" s="48"/>
      <c r="AE103" s="48"/>
      <c r="AF103" s="48"/>
      <c r="AG103" s="48"/>
      <c r="AH103" s="6">
        <v>87</v>
      </c>
      <c r="AI103" s="6">
        <v>110</v>
      </c>
      <c r="AJ103" s="6">
        <v>260</v>
      </c>
    </row>
    <row r="104" spans="1:36" x14ac:dyDescent="0.15">
      <c r="A104"/>
      <c r="B104"/>
      <c r="C104"/>
      <c r="Z104"/>
      <c r="AA104" s="36"/>
      <c r="AB104" s="48"/>
      <c r="AC104" s="48"/>
      <c r="AD104" s="48"/>
      <c r="AE104" s="48"/>
      <c r="AF104" s="48"/>
      <c r="AG104" s="48"/>
      <c r="AH104" s="6">
        <v>312</v>
      </c>
      <c r="AI104" s="6">
        <v>37</v>
      </c>
      <c r="AJ104" s="6">
        <v>147</v>
      </c>
    </row>
    <row r="105" spans="1:36" x14ac:dyDescent="0.15">
      <c r="A105"/>
      <c r="B105"/>
      <c r="C105"/>
      <c r="Z105"/>
      <c r="AA105" s="36"/>
      <c r="AB105" s="48"/>
      <c r="AC105" s="48"/>
      <c r="AD105" s="48"/>
      <c r="AE105" s="48"/>
      <c r="AF105" s="48"/>
      <c r="AG105" s="48"/>
      <c r="AH105" s="6">
        <v>0</v>
      </c>
      <c r="AI105" s="6">
        <v>2</v>
      </c>
      <c r="AJ105" s="6">
        <v>12</v>
      </c>
    </row>
    <row r="106" spans="1:36" x14ac:dyDescent="0.15">
      <c r="A106"/>
      <c r="B106"/>
      <c r="C106"/>
      <c r="Z106"/>
      <c r="AA106"/>
      <c r="AB106"/>
      <c r="AH106" s="63"/>
      <c r="AI106" s="63"/>
      <c r="AJ106" s="33" t="s">
        <v>105</v>
      </c>
    </row>
    <row r="107" spans="1:36" x14ac:dyDescent="0.15">
      <c r="A107"/>
      <c r="B107"/>
      <c r="C107"/>
      <c r="D107" s="3"/>
      <c r="Z107"/>
      <c r="AA107"/>
      <c r="AB107"/>
      <c r="AH107" s="2"/>
      <c r="AI107" s="2"/>
      <c r="AJ107" s="2"/>
    </row>
  </sheetData>
  <mergeCells count="108">
    <mergeCell ref="S98:Z98"/>
    <mergeCell ref="AA98:AA101"/>
    <mergeCell ref="AB98:AG101"/>
    <mergeCell ref="AA102:AA105"/>
    <mergeCell ref="AB102:AG105"/>
    <mergeCell ref="S90:S93"/>
    <mergeCell ref="T90:Y93"/>
    <mergeCell ref="AA90:AA93"/>
    <mergeCell ref="AB90:AG93"/>
    <mergeCell ref="S94:S97"/>
    <mergeCell ref="T94:Y97"/>
    <mergeCell ref="AA94:AA97"/>
    <mergeCell ref="AB94:AG97"/>
    <mergeCell ref="S86:S89"/>
    <mergeCell ref="T86:Y89"/>
    <mergeCell ref="AA86:AA89"/>
    <mergeCell ref="AB86:AG89"/>
    <mergeCell ref="S74:S77"/>
    <mergeCell ref="T74:Y77"/>
    <mergeCell ref="AA74:AA77"/>
    <mergeCell ref="AB74:AG77"/>
    <mergeCell ref="S78:S81"/>
    <mergeCell ref="T78:Y81"/>
    <mergeCell ref="AA78:AA81"/>
    <mergeCell ref="AB78:AG81"/>
    <mergeCell ref="E70:J73"/>
    <mergeCell ref="S70:S73"/>
    <mergeCell ref="T70:Y73"/>
    <mergeCell ref="AA70:AA73"/>
    <mergeCell ref="AB70:AG73"/>
    <mergeCell ref="S82:S85"/>
    <mergeCell ref="T82:Y85"/>
    <mergeCell ref="AA82:AA85"/>
    <mergeCell ref="AB82:AG85"/>
    <mergeCell ref="E62:J65"/>
    <mergeCell ref="S62:S65"/>
    <mergeCell ref="T62:Y65"/>
    <mergeCell ref="AA62:AA65"/>
    <mergeCell ref="AB62:AG65"/>
    <mergeCell ref="E66:J69"/>
    <mergeCell ref="S66:S69"/>
    <mergeCell ref="T66:Y69"/>
    <mergeCell ref="AA66:AA69"/>
    <mergeCell ref="AB66:AG69"/>
    <mergeCell ref="D42:J45"/>
    <mergeCell ref="S42:Y45"/>
    <mergeCell ref="AA42:AG45"/>
    <mergeCell ref="D46:D73"/>
    <mergeCell ref="E46:J49"/>
    <mergeCell ref="S46:S49"/>
    <mergeCell ref="T46:Y49"/>
    <mergeCell ref="AA46:AA49"/>
    <mergeCell ref="AB46:AG49"/>
    <mergeCell ref="E50:J53"/>
    <mergeCell ref="S50:S53"/>
    <mergeCell ref="T50:Y53"/>
    <mergeCell ref="AA50:AA53"/>
    <mergeCell ref="AB50:AG53"/>
    <mergeCell ref="E54:J57"/>
    <mergeCell ref="S54:S57"/>
    <mergeCell ref="T54:Y57"/>
    <mergeCell ref="AA54:AA57"/>
    <mergeCell ref="AB54:AG57"/>
    <mergeCell ref="E58:J61"/>
    <mergeCell ref="S58:S61"/>
    <mergeCell ref="T58:Y61"/>
    <mergeCell ref="AA58:AA61"/>
    <mergeCell ref="AB58:AG61"/>
    <mergeCell ref="E38:J41"/>
    <mergeCell ref="T38:Y41"/>
    <mergeCell ref="AB38:AG41"/>
    <mergeCell ref="T22:Y25"/>
    <mergeCell ref="AB22:AG25"/>
    <mergeCell ref="D26:J29"/>
    <mergeCell ref="S26:Y29"/>
    <mergeCell ref="AA26:AG29"/>
    <mergeCell ref="D30:D41"/>
    <mergeCell ref="E30:J33"/>
    <mergeCell ref="S30:S41"/>
    <mergeCell ref="T30:Y33"/>
    <mergeCell ref="AA30:AA41"/>
    <mergeCell ref="D14:D25"/>
    <mergeCell ref="E14:J17"/>
    <mergeCell ref="S14:S25"/>
    <mergeCell ref="T14:Y17"/>
    <mergeCell ref="AA14:AA25"/>
    <mergeCell ref="AB14:AG17"/>
    <mergeCell ref="E18:J21"/>
    <mergeCell ref="E22:J25"/>
    <mergeCell ref="D6:J9"/>
    <mergeCell ref="S6:Y9"/>
    <mergeCell ref="AA6:AG9"/>
    <mergeCell ref="D10:J13"/>
    <mergeCell ref="S10:Y13"/>
    <mergeCell ref="AA10:AG13"/>
    <mergeCell ref="AB30:AG33"/>
    <mergeCell ref="E34:J37"/>
    <mergeCell ref="T34:Y37"/>
    <mergeCell ref="AB34:AG37"/>
    <mergeCell ref="D2:L2"/>
    <mergeCell ref="AA3:AJ3"/>
    <mergeCell ref="D4:J5"/>
    <mergeCell ref="K4:K5"/>
    <mergeCell ref="L4:R4"/>
    <mergeCell ref="S4:Y5"/>
    <mergeCell ref="AA4:AG5"/>
    <mergeCell ref="T18:Y21"/>
    <mergeCell ref="AB18:AG21"/>
  </mergeCells>
  <phoneticPr fontId="2"/>
  <pageMargins left="0.75" right="0.75" top="1" bottom="1" header="0.51200000000000001" footer="0.51200000000000001"/>
  <pageSetup paperSize="8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"/>
  <sheetViews>
    <sheetView workbookViewId="0"/>
  </sheetViews>
  <sheetFormatPr defaultRowHeight="13.5" x14ac:dyDescent="0.15"/>
  <cols>
    <col min="1" max="1" width="10" bestFit="1" customWidth="1"/>
  </cols>
  <sheetData>
    <row r="3" spans="1:12" x14ac:dyDescent="0.15">
      <c r="B3" t="s">
        <v>106</v>
      </c>
      <c r="C3" t="s">
        <v>107</v>
      </c>
      <c r="D3" t="s">
        <v>108</v>
      </c>
      <c r="E3" t="s">
        <v>109</v>
      </c>
      <c r="F3" t="s">
        <v>110</v>
      </c>
      <c r="G3" t="s">
        <v>111</v>
      </c>
      <c r="H3" t="s">
        <v>112</v>
      </c>
      <c r="I3" t="s">
        <v>113</v>
      </c>
      <c r="J3" t="s">
        <v>114</v>
      </c>
      <c r="K3" t="s">
        <v>115</v>
      </c>
      <c r="L3" t="s">
        <v>123</v>
      </c>
    </row>
    <row r="4" spans="1:12" x14ac:dyDescent="0.15">
      <c r="A4" t="s">
        <v>116</v>
      </c>
      <c r="B4" s="2">
        <v>9621</v>
      </c>
      <c r="C4" s="2">
        <v>7776</v>
      </c>
      <c r="D4" s="2">
        <v>7297</v>
      </c>
      <c r="E4" s="2">
        <v>6546</v>
      </c>
      <c r="F4" s="2">
        <v>5661</v>
      </c>
      <c r="G4" s="2">
        <v>5336</v>
      </c>
      <c r="H4" s="2">
        <v>4934</v>
      </c>
      <c r="I4" s="2">
        <v>4790</v>
      </c>
      <c r="J4" s="2">
        <v>4155</v>
      </c>
      <c r="K4" s="2">
        <v>3949</v>
      </c>
      <c r="L4" s="2">
        <v>3615</v>
      </c>
    </row>
    <row r="5" spans="1:12" x14ac:dyDescent="0.15">
      <c r="A5" t="s">
        <v>117</v>
      </c>
      <c r="B5" s="2">
        <v>4048</v>
      </c>
      <c r="C5" s="2">
        <v>4407</v>
      </c>
      <c r="D5" s="2">
        <v>4449</v>
      </c>
      <c r="E5" s="2">
        <v>4758</v>
      </c>
      <c r="F5" s="2">
        <v>5318</v>
      </c>
      <c r="G5" s="2">
        <v>6044</v>
      </c>
      <c r="H5" s="2">
        <v>5044</v>
      </c>
      <c r="I5" s="2">
        <v>4396</v>
      </c>
      <c r="J5" s="2">
        <v>3544</v>
      </c>
      <c r="K5" s="2">
        <v>3125</v>
      </c>
      <c r="L5" s="2">
        <v>2826</v>
      </c>
    </row>
    <row r="6" spans="1:12" x14ac:dyDescent="0.15">
      <c r="A6" t="s">
        <v>118</v>
      </c>
      <c r="B6" s="2">
        <v>6560</v>
      </c>
      <c r="C6" s="2">
        <v>7174</v>
      </c>
      <c r="D6" s="2">
        <v>7744</v>
      </c>
      <c r="E6" s="2">
        <v>8232</v>
      </c>
      <c r="F6" s="2">
        <v>8767</v>
      </c>
      <c r="G6" s="2">
        <v>9549</v>
      </c>
      <c r="H6" s="2">
        <v>9832</v>
      </c>
      <c r="I6" s="2">
        <v>9886</v>
      </c>
      <c r="J6" s="2">
        <v>10215</v>
      </c>
      <c r="K6" s="2">
        <v>9521</v>
      </c>
      <c r="L6" s="2">
        <v>8556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3－1</vt:lpstr>
      <vt:lpstr>グラフ</vt:lpstr>
      <vt:lpstr>'3－1'!Print_Area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2019-09-03T05:08:50Z</cp:lastPrinted>
  <dcterms:created xsi:type="dcterms:W3CDTF">2019-09-03T04:56:58Z</dcterms:created>
  <dcterms:modified xsi:type="dcterms:W3CDTF">2023-02-06T05:37:37Z</dcterms:modified>
</cp:coreProperties>
</file>