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37DFD5B9-11D2-4208-A11A-B8F175BE1A12}" xr6:coauthVersionLast="47" xr6:coauthVersionMax="47" xr10:uidLastSave="{00000000-0000-0000-0000-000000000000}"/>
  <bookViews>
    <workbookView xWindow="1536" yWindow="888" windowWidth="15108" windowHeight="12072" xr2:uid="{00000000-000D-0000-FFFF-FFFF00000000}"/>
  </bookViews>
  <sheets>
    <sheet name="３－４ (新)" sheetId="3" r:id="rId1"/>
    <sheet name="３－４" sheetId="2" r:id="rId2"/>
  </sheets>
  <definedNames>
    <definedName name="_xlchart.v1.0" hidden="1">'３－４ (新)'!$B$28:$B$44</definedName>
    <definedName name="_xlchart.v1.1" hidden="1">'３－４ (新)'!$D$28:$D$44</definedName>
    <definedName name="_xlchart.v1.2" hidden="1">'３－４'!$B$45:$B$61</definedName>
    <definedName name="_xlchart.v1.3" hidden="1">'３－４'!$D$45:$D$61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3" l="1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D45" i="3" l="1"/>
  <c r="D62" i="2"/>
</calcChain>
</file>

<file path=xl/sharedStrings.xml><?xml version="1.0" encoding="utf-8"?>
<sst xmlns="http://schemas.openxmlformats.org/spreadsheetml/2006/main" count="192" uniqueCount="47">
  <si>
    <t>産業分類</t>
    <rPh sb="0" eb="2">
      <t>サンギョウ</t>
    </rPh>
    <rPh sb="2" eb="4">
      <t>ブンルイ</t>
    </rPh>
    <phoneticPr fontId="2"/>
  </si>
  <si>
    <t>0人</t>
  </si>
  <si>
    <t>1～4人</t>
  </si>
  <si>
    <t>5～9人</t>
  </si>
  <si>
    <t>10～19人</t>
  </si>
  <si>
    <t>20～29人</t>
  </si>
  <si>
    <t>農林水産業</t>
    <rPh sb="0" eb="2">
      <t>ノウリン</t>
    </rPh>
    <rPh sb="2" eb="5">
      <t>スイサンギョウ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</si>
  <si>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</si>
  <si>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</si>
  <si>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</si>
  <si>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卸・小売業</t>
    <rPh sb="0" eb="1">
      <t>オロシ</t>
    </rPh>
    <rPh sb="2" eb="5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</si>
  <si>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</si>
  <si>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3">
      <t>フドウサン</t>
    </rPh>
    <rPh sb="3" eb="4">
      <t>ギョウ</t>
    </rPh>
    <phoneticPr fontId="2"/>
  </si>
  <si>
    <t>医療・福祉</t>
    <rPh sb="0" eb="2">
      <t>イリョウ</t>
    </rPh>
    <rPh sb="3" eb="5">
      <t>フクシ</t>
    </rPh>
    <phoneticPr fontId="2"/>
  </si>
  <si>
    <t>グラフ用</t>
    <rPh sb="3" eb="4">
      <t>ヨウ</t>
    </rPh>
    <phoneticPr fontId="2"/>
  </si>
  <si>
    <t>総数</t>
    <rPh sb="0" eb="2">
      <t>ソウスウ</t>
    </rPh>
    <phoneticPr fontId="2"/>
  </si>
  <si>
    <t>農林水産業</t>
    <rPh sb="0" eb="2">
      <t>ノウリン</t>
    </rPh>
    <rPh sb="2" eb="4">
      <t>スイサン</t>
    </rPh>
    <rPh sb="4" eb="5">
      <t>ギョウ</t>
    </rPh>
    <phoneticPr fontId="2"/>
  </si>
  <si>
    <t>電気・ガス熱供給・水道業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</si>
  <si>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</si>
  <si>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</si>
  <si>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4　産業、経営組織、従業者規模別事業所数及び従業者数（民営）</t>
    <phoneticPr fontId="2"/>
  </si>
  <si>
    <t>従業者規模別</t>
    <phoneticPr fontId="2"/>
  </si>
  <si>
    <t>資料：経済センサス</t>
    <rPh sb="0" eb="2">
      <t>シリョウ</t>
    </rPh>
    <rPh sb="3" eb="5">
      <t>ケイザイ</t>
    </rPh>
    <phoneticPr fontId="2"/>
  </si>
  <si>
    <t>30人～</t>
    <phoneticPr fontId="2"/>
  </si>
  <si>
    <t>事業所数</t>
    <rPh sb="0" eb="3">
      <t>ジギョウショ</t>
    </rPh>
    <rPh sb="3" eb="4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</si>
  <si>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</si>
  <si>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合計</t>
    <rPh sb="0" eb="2">
      <t>ゴウケイ</t>
    </rPh>
    <phoneticPr fontId="2"/>
  </si>
  <si>
    <t>全産業</t>
    <rPh sb="0" eb="3">
      <t>ゼンサンギョウ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</si>
  <si>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</si>
  <si>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-</t>
    <phoneticPr fontId="2"/>
  </si>
  <si>
    <t>鉱業・採石業</t>
    <rPh sb="0" eb="1">
      <t>コウ</t>
    </rPh>
    <rPh sb="1" eb="2">
      <t>ギョウ</t>
    </rPh>
    <rPh sb="3" eb="5">
      <t>サイセキ</t>
    </rPh>
    <rPh sb="5" eb="6">
      <t>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</si>
  <si>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</si>
  <si>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学術研究・専門サービス</t>
    <rPh sb="0" eb="2">
      <t>ガクジュツ</t>
    </rPh>
    <rPh sb="2" eb="4">
      <t>ケンキュウ</t>
    </rPh>
    <rPh sb="5" eb="7">
      <t>センモン</t>
    </rPh>
    <phoneticPr fontId="2"/>
  </si>
  <si>
    <t>宿泊業・飲食サービス</t>
    <rPh sb="0" eb="2">
      <t>シュクハク</t>
    </rPh>
    <rPh sb="2" eb="3">
      <t>ギョウ</t>
    </rPh>
    <rPh sb="4" eb="6">
      <t>インショク</t>
    </rPh>
    <phoneticPr fontId="2"/>
  </si>
  <si>
    <t>生活関連サービス</t>
    <rPh sb="0" eb="2">
      <t>セイカツ</t>
    </rPh>
    <rPh sb="2" eb="4">
      <t>カンレン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</si>
  <si>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</si>
  <si>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</si>
  <si>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</si>
  <si>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鉱業・採石業</t>
    <rPh sb="0" eb="2">
      <t>コウギョウ</t>
    </rPh>
    <rPh sb="3" eb="5">
      <t>サイセキ</t>
    </rPh>
    <rPh sb="5" eb="6">
      <t>ギョウ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</si>
  <si>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</si>
  <si>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平成28年6月1日現在（単位：所、人）</t>
    <rPh sb="0" eb="2">
      <t>ヘイセイ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ショ</t>
    </rPh>
    <rPh sb="17" eb="18">
      <t>ニン</t>
    </rPh>
    <phoneticPr fontId="2"/>
  </si>
  <si>
    <t>年次</t>
    <rPh sb="0" eb="2">
      <t>ネンジ</t>
    </rPh>
    <phoneticPr fontId="2"/>
  </si>
  <si>
    <t>各年6月1日現在（単位：所、人）</t>
    <rPh sb="0" eb="2">
      <t>カクネン</t>
    </rPh>
    <rPh sb="2" eb="3">
      <t>ヘイネン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ショ</t>
    </rPh>
    <rPh sb="14" eb="15">
      <t>ニン</t>
    </rPh>
    <phoneticPr fontId="2"/>
  </si>
  <si>
    <t>平成２８年</t>
    <rPh sb="0" eb="2">
      <t>ヘイセイ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</si>
  <si>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</si>
  <si>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【３】産業</t>
    <rPh sb="3" eb="5">
      <t>サンギョウ</t>
    </rPh>
    <phoneticPr fontId="2"/>
  </si>
  <si>
    <t>３　産業（大分類）、事業所数及び従業者数（民営）</t>
    <rPh sb="5" eb="8">
      <t>ダイブンルイ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</si>
</sst>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3" fontId="0" fillId="0" borderId="2" xfId="0" applyNumberFormat="1" applyBorder="1">
      <alignment vertical="center"/>
    </xf>
    <xf numFmtId="0" fontId="1" fillId="0" borderId="2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 wrapText="1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 wrapText="1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令和３年 　産業（大分類）別従業員数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令和３年 　産業（大分類）別従業員数</a:t>
          </a:r>
        </a:p>
      </cx:txPr>
    </cx:title>
    <cx:plotArea>
      <cx:plotAreaRegion>
        <cx:series layoutId="clusteredColumn" uniqueId="{255F645C-F795-44A2-9A46-17966FDE2EA5}">
          <cx:dataId val="0"/>
          <cx:layoutPr>
            <cx:aggregation/>
          </cx:layoutPr>
          <cx:axisId val="1"/>
        </cx:series>
        <cx:series layoutId="paretoLine" ownerIdx="0" uniqueId="{538D6561-44FF-44CC-80FA-0542C8F96984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spPr>
    <a:ln w="28575">
      <a:solidFill>
        <a:sysClr val="windowText" lastClr="000000"/>
      </a:solidFill>
    </a:ln>
  </cx:spPr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plotArea>
      <cx:plotAreaRegion>
        <cx:series layoutId="clusteredColumn" uniqueId="{255F645C-F795-44A2-9A46-17966FDE2EA5}">
          <cx:dataId val="0"/>
          <cx:layoutPr>
            <cx:aggregation/>
          </cx:layoutPr>
          <cx:axisId val="1"/>
        </cx:series>
        <cx:series layoutId="paretoLine" ownerIdx="0" uniqueId="{538D6561-44FF-44CC-80FA-0542C8F96984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spPr>
    <a:ln w="28575">
      <a:solidFill>
        <a:sysClr val="windowText" lastClr="000000"/>
      </a:solidFill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dataLabel>
  <cs:dataLabelCallout>
    <cs:lnRef idx="0"/>
    <cs:fillRef idx="0"/>
    <cs:effectRef idx="0"/>
    <cs:fontRef idx="minor">
      <a:schemeClr val="dk1">
        <a:lumMod val="50000"/>
        <a:lumOff val="50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ln w="9525" cap="flat" cmpd="sng" algn="ctr">
        <a:solidFill>
          <a:schemeClr val="phClr">
            <a:alpha val="50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cap="none" spc="2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499109</xdr:colOff>
      <xdr:row>25</xdr:row>
      <xdr:rowOff>54292</xdr:rowOff>
    </xdr:from>
    <xdr:to>
      <xdr:col>8</xdr:col>
      <xdr:colOff>51434</xdr:colOff>
      <xdr:row>47</xdr:row>
      <xdr:rowOff>163830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808F7A9C-3EC1-46AF-99A5-6F0D1FFC844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9109" y="4077652"/>
              <a:ext cx="4718685" cy="37976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42</xdr:row>
      <xdr:rowOff>23812</xdr:rowOff>
    </xdr:from>
    <xdr:to>
      <xdr:col>8</xdr:col>
      <xdr:colOff>104774</xdr:colOff>
      <xdr:row>64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2449" y="7064692"/>
              <a:ext cx="4718685" cy="37976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2E709-37CC-4003-8A9F-525F43740454}">
  <sheetPr>
    <pageSetUpPr fitToPage="1"/>
  </sheetPr>
  <dimension ref="A1:T45"/>
  <sheetViews>
    <sheetView tabSelected="1" workbookViewId="0">
      <selection activeCell="A3" sqref="A3"/>
    </sheetView>
  </sheetViews>
  <sheetFormatPr defaultRowHeight="13.2" x14ac:dyDescent="0.2"/>
  <cols>
    <col min="1" max="2" width="11" customWidth="1"/>
  </cols>
  <sheetData>
    <row r="1" spans="1:20" x14ac:dyDescent="0.2">
      <c r="A1" t="s">
        <v>45</v>
      </c>
    </row>
    <row r="2" spans="1:20" x14ac:dyDescent="0.2">
      <c r="A2" t="s">
        <v>46</v>
      </c>
    </row>
    <row r="3" spans="1:20" x14ac:dyDescent="0.2">
      <c r="A3" s="1"/>
      <c r="B3" s="1"/>
      <c r="C3" s="1"/>
      <c r="D3" s="1"/>
      <c r="E3" s="1"/>
      <c r="F3" s="1"/>
      <c r="H3" s="6"/>
      <c r="T3" s="5" t="s">
        <v>42</v>
      </c>
    </row>
    <row r="4" spans="1:20" ht="13.2" customHeight="1" x14ac:dyDescent="0.2">
      <c r="A4" s="53" t="s">
        <v>41</v>
      </c>
      <c r="B4" s="54"/>
      <c r="C4" s="56" t="s">
        <v>27</v>
      </c>
      <c r="D4" s="47" t="s">
        <v>6</v>
      </c>
      <c r="E4" s="47" t="s">
        <v>30</v>
      </c>
      <c r="F4" s="47" t="s">
        <v>7</v>
      </c>
      <c r="G4" s="47" t="s">
        <v>8</v>
      </c>
      <c r="H4" s="45" t="s">
        <v>28</v>
      </c>
      <c r="I4" s="47" t="s">
        <v>9</v>
      </c>
      <c r="J4" s="47" t="s">
        <v>31</v>
      </c>
      <c r="K4" s="43" t="s">
        <v>10</v>
      </c>
      <c r="L4" s="47" t="s">
        <v>11</v>
      </c>
      <c r="M4" s="47" t="s">
        <v>12</v>
      </c>
      <c r="N4" s="43" t="s">
        <v>32</v>
      </c>
      <c r="O4" s="43" t="s">
        <v>33</v>
      </c>
      <c r="P4" s="43" t="s">
        <v>34</v>
      </c>
      <c r="Q4" s="43" t="s">
        <v>35</v>
      </c>
      <c r="R4" s="43" t="s">
        <v>13</v>
      </c>
      <c r="S4" s="43" t="s">
        <v>18</v>
      </c>
      <c r="T4" s="45" t="s">
        <v>37</v>
      </c>
    </row>
    <row r="5" spans="1:20" x14ac:dyDescent="0.2">
      <c r="A5" s="53"/>
      <c r="B5" s="55"/>
      <c r="C5" s="57"/>
      <c r="D5" s="48"/>
      <c r="E5" s="48"/>
      <c r="F5" s="48"/>
      <c r="G5" s="48"/>
      <c r="H5" s="46"/>
      <c r="I5" s="48"/>
      <c r="J5" s="48"/>
      <c r="K5" s="44"/>
      <c r="L5" s="48"/>
      <c r="M5" s="48"/>
      <c r="N5" s="44"/>
      <c r="O5" s="44"/>
      <c r="P5" s="44"/>
      <c r="Q5" s="44"/>
      <c r="R5" s="44"/>
      <c r="S5" s="44"/>
      <c r="T5" s="46"/>
    </row>
    <row r="6" spans="1:20" ht="13.2" customHeight="1" x14ac:dyDescent="0.2">
      <c r="A6" s="51" t="s">
        <v>43</v>
      </c>
      <c r="B6" s="30" t="s">
        <v>24</v>
      </c>
      <c r="C6" s="33">
        <f>SUM(D6:T6)</f>
        <v>1433</v>
      </c>
      <c r="D6" s="11">
        <v>21</v>
      </c>
      <c r="E6" s="12">
        <v>1</v>
      </c>
      <c r="F6" s="13">
        <v>189</v>
      </c>
      <c r="G6" s="14">
        <v>149</v>
      </c>
      <c r="H6" s="14">
        <v>1</v>
      </c>
      <c r="I6" s="15">
        <v>8</v>
      </c>
      <c r="J6" s="15">
        <v>34</v>
      </c>
      <c r="K6" s="15">
        <v>329</v>
      </c>
      <c r="L6" s="15">
        <v>12</v>
      </c>
      <c r="M6" s="15">
        <v>56</v>
      </c>
      <c r="N6" s="15">
        <v>34</v>
      </c>
      <c r="O6" s="15">
        <v>187</v>
      </c>
      <c r="P6" s="15">
        <v>125</v>
      </c>
      <c r="Q6" s="15">
        <v>38</v>
      </c>
      <c r="R6" s="15">
        <v>88</v>
      </c>
      <c r="S6" s="15">
        <v>24</v>
      </c>
      <c r="T6" s="15">
        <v>137</v>
      </c>
    </row>
    <row r="7" spans="1:20" x14ac:dyDescent="0.2">
      <c r="A7" s="52"/>
      <c r="B7" s="31" t="s">
        <v>25</v>
      </c>
      <c r="C7" s="34">
        <f t="shared" ref="C7:C23" si="0">SUM(D7:T7)</f>
        <v>10042</v>
      </c>
      <c r="D7" s="18">
        <v>172</v>
      </c>
      <c r="E7" s="19">
        <v>5</v>
      </c>
      <c r="F7" s="20">
        <v>1041</v>
      </c>
      <c r="G7" s="20">
        <v>1927</v>
      </c>
      <c r="H7" s="20">
        <v>4</v>
      </c>
      <c r="I7" s="21">
        <v>39</v>
      </c>
      <c r="J7" s="21">
        <v>432</v>
      </c>
      <c r="K7" s="21">
        <v>2158</v>
      </c>
      <c r="L7" s="21">
        <v>177</v>
      </c>
      <c r="M7" s="21">
        <v>94</v>
      </c>
      <c r="N7" s="21">
        <v>121</v>
      </c>
      <c r="O7" s="21">
        <v>935</v>
      </c>
      <c r="P7" s="21">
        <v>475</v>
      </c>
      <c r="Q7" s="21">
        <v>169</v>
      </c>
      <c r="R7" s="21">
        <v>1462</v>
      </c>
      <c r="S7" s="21">
        <v>291</v>
      </c>
      <c r="T7" s="21">
        <v>540</v>
      </c>
    </row>
    <row r="8" spans="1:20" ht="13.2" customHeight="1" x14ac:dyDescent="0.2">
      <c r="A8" s="51" t="s">
        <v>44</v>
      </c>
      <c r="B8" s="30" t="s">
        <v>24</v>
      </c>
      <c r="C8" s="33">
        <f t="shared" si="0"/>
        <v>1344</v>
      </c>
      <c r="D8" s="11">
        <v>31</v>
      </c>
      <c r="E8" s="13">
        <v>1</v>
      </c>
      <c r="F8" s="14">
        <v>159</v>
      </c>
      <c r="G8" s="14">
        <v>142</v>
      </c>
      <c r="H8" s="14">
        <v>5</v>
      </c>
      <c r="I8" s="15">
        <v>9</v>
      </c>
      <c r="J8" s="15">
        <v>34</v>
      </c>
      <c r="K8" s="15">
        <v>311</v>
      </c>
      <c r="L8" s="15">
        <v>15</v>
      </c>
      <c r="M8" s="15">
        <v>47</v>
      </c>
      <c r="N8" s="15">
        <v>28</v>
      </c>
      <c r="O8" s="15">
        <v>170</v>
      </c>
      <c r="P8" s="15">
        <v>115</v>
      </c>
      <c r="Q8" s="15">
        <v>35</v>
      </c>
      <c r="R8" s="15">
        <v>91</v>
      </c>
      <c r="S8" s="15">
        <v>17</v>
      </c>
      <c r="T8" s="15">
        <v>134</v>
      </c>
    </row>
    <row r="9" spans="1:20" x14ac:dyDescent="0.2">
      <c r="A9" s="52"/>
      <c r="B9" s="31" t="s">
        <v>25</v>
      </c>
      <c r="C9" s="34">
        <f t="shared" si="0"/>
        <v>9556</v>
      </c>
      <c r="D9" s="35">
        <v>216</v>
      </c>
      <c r="E9" s="36">
        <v>5</v>
      </c>
      <c r="F9" s="37">
        <v>786</v>
      </c>
      <c r="G9" s="37">
        <v>1805</v>
      </c>
      <c r="H9" s="37">
        <v>9</v>
      </c>
      <c r="I9" s="38">
        <v>37</v>
      </c>
      <c r="J9" s="38">
        <v>435</v>
      </c>
      <c r="K9" s="38">
        <v>2199</v>
      </c>
      <c r="L9" s="38">
        <v>167</v>
      </c>
      <c r="M9" s="38">
        <v>95</v>
      </c>
      <c r="N9" s="38">
        <v>102</v>
      </c>
      <c r="O9" s="38">
        <v>873</v>
      </c>
      <c r="P9" s="38">
        <v>384</v>
      </c>
      <c r="Q9" s="38">
        <v>219</v>
      </c>
      <c r="R9" s="38">
        <v>1629</v>
      </c>
      <c r="S9" s="38">
        <v>197</v>
      </c>
      <c r="T9" s="38">
        <v>398</v>
      </c>
    </row>
    <row r="10" spans="1:20" x14ac:dyDescent="0.2">
      <c r="A10" s="49"/>
      <c r="B10" s="30" t="s">
        <v>24</v>
      </c>
      <c r="C10" s="33">
        <f t="shared" si="0"/>
        <v>0</v>
      </c>
      <c r="D10" s="39"/>
      <c r="E10" s="40"/>
      <c r="F10" s="41"/>
      <c r="G10" s="41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x14ac:dyDescent="0.2">
      <c r="A11" s="50"/>
      <c r="B11" s="31" t="s">
        <v>25</v>
      </c>
      <c r="C11" s="34">
        <f t="shared" si="0"/>
        <v>0</v>
      </c>
      <c r="D11" s="35"/>
      <c r="E11" s="36"/>
      <c r="F11" s="37"/>
      <c r="G11" s="37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x14ac:dyDescent="0.2">
      <c r="A12" s="49"/>
      <c r="B12" s="30" t="s">
        <v>24</v>
      </c>
      <c r="C12" s="33">
        <f t="shared" si="0"/>
        <v>0</v>
      </c>
      <c r="D12" s="39"/>
      <c r="E12" s="40"/>
      <c r="F12" s="41"/>
      <c r="G12" s="41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x14ac:dyDescent="0.2">
      <c r="A13" s="50"/>
      <c r="B13" s="31" t="s">
        <v>25</v>
      </c>
      <c r="C13" s="34">
        <f t="shared" si="0"/>
        <v>0</v>
      </c>
      <c r="D13" s="35"/>
      <c r="E13" s="36"/>
      <c r="F13" s="37"/>
      <c r="G13" s="37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x14ac:dyDescent="0.2">
      <c r="A14" s="49"/>
      <c r="B14" s="30" t="s">
        <v>24</v>
      </c>
      <c r="C14" s="33">
        <f t="shared" si="0"/>
        <v>0</v>
      </c>
      <c r="D14" s="39"/>
      <c r="E14" s="40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x14ac:dyDescent="0.2">
      <c r="A15" s="50"/>
      <c r="B15" s="31" t="s">
        <v>25</v>
      </c>
      <c r="C15" s="34">
        <f t="shared" si="0"/>
        <v>0</v>
      </c>
      <c r="D15" s="35"/>
      <c r="E15" s="36"/>
      <c r="F15" s="37"/>
      <c r="G15" s="37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x14ac:dyDescent="0.2">
      <c r="A16" s="49"/>
      <c r="B16" s="30" t="s">
        <v>24</v>
      </c>
      <c r="C16" s="33">
        <f t="shared" si="0"/>
        <v>0</v>
      </c>
      <c r="D16" s="39"/>
      <c r="E16" s="40"/>
      <c r="F16" s="41"/>
      <c r="G16" s="41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x14ac:dyDescent="0.2">
      <c r="A17" s="50"/>
      <c r="B17" s="31" t="s">
        <v>25</v>
      </c>
      <c r="C17" s="34">
        <f t="shared" si="0"/>
        <v>0</v>
      </c>
      <c r="D17" s="35"/>
      <c r="E17" s="36"/>
      <c r="F17" s="37"/>
      <c r="G17" s="37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x14ac:dyDescent="0.2">
      <c r="A18" s="49"/>
      <c r="B18" s="30" t="s">
        <v>24</v>
      </c>
      <c r="C18" s="33">
        <f t="shared" si="0"/>
        <v>0</v>
      </c>
      <c r="D18" s="39"/>
      <c r="E18" s="40"/>
      <c r="F18" s="41"/>
      <c r="G18" s="41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x14ac:dyDescent="0.2">
      <c r="A19" s="50"/>
      <c r="B19" s="31" t="s">
        <v>25</v>
      </c>
      <c r="C19" s="34">
        <f t="shared" si="0"/>
        <v>0</v>
      </c>
      <c r="D19" s="35"/>
      <c r="E19" s="36"/>
      <c r="F19" s="37"/>
      <c r="G19" s="37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x14ac:dyDescent="0.2">
      <c r="A20" s="49"/>
      <c r="B20" s="30" t="s">
        <v>24</v>
      </c>
      <c r="C20" s="33">
        <f t="shared" si="0"/>
        <v>0</v>
      </c>
      <c r="D20" s="39"/>
      <c r="E20" s="40"/>
      <c r="F20" s="41"/>
      <c r="G20" s="41"/>
      <c r="H20" s="4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x14ac:dyDescent="0.2">
      <c r="A21" s="50"/>
      <c r="B21" s="31" t="s">
        <v>25</v>
      </c>
      <c r="C21" s="34">
        <f t="shared" si="0"/>
        <v>0</v>
      </c>
      <c r="D21" s="35"/>
      <c r="E21" s="36"/>
      <c r="F21" s="37"/>
      <c r="G21" s="37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x14ac:dyDescent="0.2">
      <c r="A22" s="49"/>
      <c r="B22" s="30" t="s">
        <v>24</v>
      </c>
      <c r="C22" s="33">
        <f t="shared" si="0"/>
        <v>0</v>
      </c>
      <c r="D22" s="39"/>
      <c r="E22" s="40"/>
      <c r="F22" s="41"/>
      <c r="G22" s="41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x14ac:dyDescent="0.2">
      <c r="A23" s="50"/>
      <c r="B23" s="31" t="s">
        <v>25</v>
      </c>
      <c r="C23" s="34">
        <f t="shared" si="0"/>
        <v>0</v>
      </c>
      <c r="D23" s="35"/>
      <c r="E23" s="36"/>
      <c r="F23" s="37"/>
      <c r="G23" s="37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x14ac:dyDescent="0.2">
      <c r="T24" s="8" t="s">
        <v>22</v>
      </c>
    </row>
    <row r="25" spans="1:20" x14ac:dyDescent="0.2">
      <c r="B25" s="32"/>
    </row>
    <row r="26" spans="1:20" x14ac:dyDescent="0.2">
      <c r="B26" s="2"/>
    </row>
    <row r="27" spans="1:20" x14ac:dyDescent="0.2">
      <c r="B27" s="7" t="s">
        <v>15</v>
      </c>
      <c r="C27" s="7">
        <v>9556</v>
      </c>
    </row>
    <row r="28" spans="1:20" x14ac:dyDescent="0.2">
      <c r="B28" s="7" t="s">
        <v>16</v>
      </c>
      <c r="C28" s="7">
        <v>216</v>
      </c>
      <c r="D28" s="29">
        <f>C28/9556</f>
        <v>2.2603599832565928E-2</v>
      </c>
    </row>
    <row r="29" spans="1:20" x14ac:dyDescent="0.2">
      <c r="B29" s="7" t="s">
        <v>38</v>
      </c>
      <c r="C29" s="7">
        <v>5</v>
      </c>
      <c r="D29" s="29">
        <f t="shared" ref="D29:D44" si="1">C29/9556</f>
        <v>5.2323147760569271E-4</v>
      </c>
    </row>
    <row r="30" spans="1:20" x14ac:dyDescent="0.2">
      <c r="B30" s="7" t="s">
        <v>7</v>
      </c>
      <c r="C30" s="3">
        <v>786</v>
      </c>
      <c r="D30" s="29">
        <f t="shared" si="1"/>
        <v>8.2251988279614899E-2</v>
      </c>
    </row>
    <row r="31" spans="1:20" x14ac:dyDescent="0.2">
      <c r="B31" s="7" t="s">
        <v>8</v>
      </c>
      <c r="C31" s="3">
        <v>1805</v>
      </c>
      <c r="D31" s="29">
        <f t="shared" si="1"/>
        <v>0.18888656341565507</v>
      </c>
    </row>
    <row r="32" spans="1:20" x14ac:dyDescent="0.2">
      <c r="B32" s="7" t="s">
        <v>17</v>
      </c>
      <c r="C32" s="7">
        <v>9</v>
      </c>
      <c r="D32" s="29">
        <f t="shared" si="1"/>
        <v>9.4181665969024692E-4</v>
      </c>
    </row>
    <row r="33" spans="2:4" x14ac:dyDescent="0.2">
      <c r="B33" s="7" t="s">
        <v>9</v>
      </c>
      <c r="C33" s="7">
        <v>37</v>
      </c>
      <c r="D33" s="29">
        <f t="shared" si="1"/>
        <v>3.8719129342821264E-3</v>
      </c>
    </row>
    <row r="34" spans="2:4" x14ac:dyDescent="0.2">
      <c r="B34" s="7" t="s">
        <v>39</v>
      </c>
      <c r="C34" s="7">
        <v>435</v>
      </c>
      <c r="D34" s="29">
        <f t="shared" si="1"/>
        <v>4.5521138551695269E-2</v>
      </c>
    </row>
    <row r="35" spans="2:4" x14ac:dyDescent="0.2">
      <c r="B35" s="4" t="s">
        <v>10</v>
      </c>
      <c r="C35" s="3">
        <v>2199</v>
      </c>
      <c r="D35" s="29">
        <f t="shared" si="1"/>
        <v>0.23011720385098366</v>
      </c>
    </row>
    <row r="36" spans="2:4" x14ac:dyDescent="0.2">
      <c r="B36" s="4" t="s">
        <v>11</v>
      </c>
      <c r="C36" s="7">
        <v>167</v>
      </c>
      <c r="D36" s="29">
        <f t="shared" si="1"/>
        <v>1.7475931352030138E-2</v>
      </c>
    </row>
    <row r="37" spans="2:4" x14ac:dyDescent="0.2">
      <c r="B37" s="4" t="s">
        <v>12</v>
      </c>
      <c r="C37" s="7">
        <v>95</v>
      </c>
      <c r="D37" s="29">
        <f t="shared" si="1"/>
        <v>9.9413980745081624E-3</v>
      </c>
    </row>
    <row r="38" spans="2:4" x14ac:dyDescent="0.2">
      <c r="B38" s="7" t="s">
        <v>32</v>
      </c>
      <c r="C38" s="7">
        <v>102</v>
      </c>
      <c r="D38" s="29">
        <f t="shared" si="1"/>
        <v>1.0673922143156132E-2</v>
      </c>
    </row>
    <row r="39" spans="2:4" x14ac:dyDescent="0.2">
      <c r="B39" s="7" t="s">
        <v>33</v>
      </c>
      <c r="C39" s="3">
        <v>873</v>
      </c>
      <c r="D39" s="29">
        <f t="shared" si="1"/>
        <v>9.1356215989953957E-2</v>
      </c>
    </row>
    <row r="40" spans="2:4" x14ac:dyDescent="0.2">
      <c r="B40" s="7" t="s">
        <v>34</v>
      </c>
      <c r="C40" s="7">
        <v>384</v>
      </c>
      <c r="D40" s="29">
        <f t="shared" si="1"/>
        <v>4.0184177480117204E-2</v>
      </c>
    </row>
    <row r="41" spans="2:4" x14ac:dyDescent="0.2">
      <c r="B41" s="7" t="s">
        <v>35</v>
      </c>
      <c r="C41" s="7">
        <v>219</v>
      </c>
      <c r="D41" s="29">
        <f t="shared" si="1"/>
        <v>2.2917538719129344E-2</v>
      </c>
    </row>
    <row r="42" spans="2:4" x14ac:dyDescent="0.2">
      <c r="B42" s="7" t="s">
        <v>13</v>
      </c>
      <c r="C42" s="3">
        <v>1629</v>
      </c>
      <c r="D42" s="29">
        <f t="shared" si="1"/>
        <v>0.17046881540393469</v>
      </c>
    </row>
    <row r="43" spans="2:4" x14ac:dyDescent="0.2">
      <c r="B43" s="27" t="s">
        <v>18</v>
      </c>
      <c r="C43" s="27">
        <v>197</v>
      </c>
      <c r="D43" s="29">
        <f t="shared" si="1"/>
        <v>2.0615320217664296E-2</v>
      </c>
    </row>
    <row r="44" spans="2:4" x14ac:dyDescent="0.2">
      <c r="B44" s="7" t="s">
        <v>19</v>
      </c>
      <c r="C44" s="7">
        <v>398</v>
      </c>
      <c r="D44" s="29">
        <f t="shared" si="1"/>
        <v>4.1649225617413146E-2</v>
      </c>
    </row>
    <row r="45" spans="2:4" x14ac:dyDescent="0.2">
      <c r="D45" s="28">
        <f>SUM(D28:D44)</f>
        <v>0.99999999999999978</v>
      </c>
    </row>
  </sheetData>
  <mergeCells count="29">
    <mergeCell ref="L4:L5"/>
    <mergeCell ref="A10:A11"/>
    <mergeCell ref="A12:A13"/>
    <mergeCell ref="A14:A15"/>
    <mergeCell ref="A16:A17"/>
    <mergeCell ref="G4:G5"/>
    <mergeCell ref="H4:H5"/>
    <mergeCell ref="I4:I5"/>
    <mergeCell ref="A6:A7"/>
    <mergeCell ref="A8:A9"/>
    <mergeCell ref="A4:A5"/>
    <mergeCell ref="B4:B5"/>
    <mergeCell ref="C4:C5"/>
    <mergeCell ref="D4:D5"/>
    <mergeCell ref="E4:E5"/>
    <mergeCell ref="F4:F5"/>
    <mergeCell ref="A18:A19"/>
    <mergeCell ref="A20:A21"/>
    <mergeCell ref="A22:A23"/>
    <mergeCell ref="J4:J5"/>
    <mergeCell ref="K4:K5"/>
    <mergeCell ref="S4:S5"/>
    <mergeCell ref="T4:T5"/>
    <mergeCell ref="M4:M5"/>
    <mergeCell ref="N4:N5"/>
    <mergeCell ref="O4:O5"/>
    <mergeCell ref="P4:P5"/>
    <mergeCell ref="Q4:Q5"/>
    <mergeCell ref="R4:R5"/>
  </mergeCells>
  <phoneticPr fontId="2"/>
  <pageMargins left="0.7" right="0.7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opLeftCell="A13" workbookViewId="0">
      <selection activeCell="C14" sqref="C14"/>
    </sheetView>
  </sheetViews>
  <sheetFormatPr defaultRowHeight="13.2" x14ac:dyDescent="0.2"/>
  <cols>
    <col min="1" max="2" width="11" customWidth="1"/>
  </cols>
  <sheetData>
    <row r="1" spans="1:9" x14ac:dyDescent="0.2">
      <c r="A1" t="s">
        <v>20</v>
      </c>
    </row>
    <row r="2" spans="1:9" x14ac:dyDescent="0.2">
      <c r="A2" s="1" t="s">
        <v>21</v>
      </c>
      <c r="B2" s="1"/>
      <c r="C2" s="1"/>
      <c r="D2" s="1"/>
      <c r="E2" s="1"/>
      <c r="F2" s="1"/>
      <c r="H2" s="6"/>
      <c r="I2" s="5" t="s">
        <v>40</v>
      </c>
    </row>
    <row r="3" spans="1:9" x14ac:dyDescent="0.2">
      <c r="A3" s="53" t="s">
        <v>0</v>
      </c>
      <c r="B3" s="54"/>
      <c r="C3" s="65" t="s">
        <v>26</v>
      </c>
      <c r="D3" s="60" t="s">
        <v>1</v>
      </c>
      <c r="E3" s="62" t="s">
        <v>2</v>
      </c>
      <c r="F3" s="62" t="s">
        <v>3</v>
      </c>
      <c r="G3" s="64" t="s">
        <v>4</v>
      </c>
      <c r="H3" s="64" t="s">
        <v>5</v>
      </c>
      <c r="I3" s="58" t="s">
        <v>23</v>
      </c>
    </row>
    <row r="4" spans="1:9" x14ac:dyDescent="0.2">
      <c r="A4" s="53"/>
      <c r="B4" s="55"/>
      <c r="C4" s="66"/>
      <c r="D4" s="61"/>
      <c r="E4" s="63"/>
      <c r="F4" s="63"/>
      <c r="G4" s="63"/>
      <c r="H4" s="63"/>
      <c r="I4" s="59"/>
    </row>
    <row r="5" spans="1:9" x14ac:dyDescent="0.2">
      <c r="A5" s="47" t="s">
        <v>27</v>
      </c>
      <c r="B5" s="9" t="s">
        <v>24</v>
      </c>
      <c r="C5" s="10">
        <f t="shared" ref="C5:C40" si="0">SUM(D5:I5)</f>
        <v>1433</v>
      </c>
      <c r="D5" s="11">
        <v>529</v>
      </c>
      <c r="E5" s="12">
        <v>539</v>
      </c>
      <c r="F5" s="13">
        <v>159</v>
      </c>
      <c r="G5" s="14">
        <v>102</v>
      </c>
      <c r="H5" s="14">
        <v>48</v>
      </c>
      <c r="I5" s="15">
        <v>56</v>
      </c>
    </row>
    <row r="6" spans="1:9" x14ac:dyDescent="0.2">
      <c r="A6" s="48"/>
      <c r="B6" s="16" t="s">
        <v>25</v>
      </c>
      <c r="C6" s="17">
        <f t="shared" si="0"/>
        <v>10042</v>
      </c>
      <c r="D6" s="18">
        <v>862</v>
      </c>
      <c r="E6" s="19">
        <v>1833</v>
      </c>
      <c r="F6" s="20">
        <v>1310</v>
      </c>
      <c r="G6" s="20">
        <v>1546</v>
      </c>
      <c r="H6" s="20">
        <v>1217</v>
      </c>
      <c r="I6" s="21">
        <v>3274</v>
      </c>
    </row>
    <row r="7" spans="1:9" x14ac:dyDescent="0.2">
      <c r="A7" s="47" t="s">
        <v>6</v>
      </c>
      <c r="B7" s="9" t="s">
        <v>24</v>
      </c>
      <c r="C7" s="22">
        <f t="shared" si="0"/>
        <v>21</v>
      </c>
      <c r="D7" s="11">
        <v>1</v>
      </c>
      <c r="E7" s="13">
        <v>10</v>
      </c>
      <c r="F7" s="14">
        <v>7</v>
      </c>
      <c r="G7" s="14">
        <v>2</v>
      </c>
      <c r="H7" s="14">
        <v>1</v>
      </c>
      <c r="I7" s="15" t="s">
        <v>29</v>
      </c>
    </row>
    <row r="8" spans="1:9" x14ac:dyDescent="0.2">
      <c r="A8" s="48"/>
      <c r="B8" s="16" t="s">
        <v>25</v>
      </c>
      <c r="C8" s="23">
        <f t="shared" si="0"/>
        <v>172</v>
      </c>
      <c r="D8" s="18">
        <v>7</v>
      </c>
      <c r="E8" s="24">
        <v>40</v>
      </c>
      <c r="F8" s="25">
        <v>65</v>
      </c>
      <c r="G8" s="25">
        <v>28</v>
      </c>
      <c r="H8" s="25">
        <v>32</v>
      </c>
      <c r="I8" s="26" t="s">
        <v>29</v>
      </c>
    </row>
    <row r="9" spans="1:9" x14ac:dyDescent="0.2">
      <c r="A9" s="47" t="s">
        <v>30</v>
      </c>
      <c r="B9" s="9" t="s">
        <v>24</v>
      </c>
      <c r="C9" s="22">
        <f t="shared" si="0"/>
        <v>1</v>
      </c>
      <c r="D9" s="11" t="s">
        <v>29</v>
      </c>
      <c r="E9" s="13">
        <v>1</v>
      </c>
      <c r="F9" s="14" t="s">
        <v>29</v>
      </c>
      <c r="G9" s="14" t="s">
        <v>29</v>
      </c>
      <c r="H9" s="14" t="s">
        <v>29</v>
      </c>
      <c r="I9" s="15" t="s">
        <v>29</v>
      </c>
    </row>
    <row r="10" spans="1:9" x14ac:dyDescent="0.2">
      <c r="A10" s="48"/>
      <c r="B10" s="16" t="s">
        <v>25</v>
      </c>
      <c r="C10" s="23">
        <f t="shared" si="0"/>
        <v>5</v>
      </c>
      <c r="D10" s="18" t="s">
        <v>29</v>
      </c>
      <c r="E10" s="24">
        <v>5</v>
      </c>
      <c r="F10" s="25" t="s">
        <v>29</v>
      </c>
      <c r="G10" s="25" t="s">
        <v>29</v>
      </c>
      <c r="H10" s="25" t="s">
        <v>29</v>
      </c>
      <c r="I10" s="26" t="s">
        <v>29</v>
      </c>
    </row>
    <row r="11" spans="1:9" x14ac:dyDescent="0.2">
      <c r="A11" s="47" t="s">
        <v>7</v>
      </c>
      <c r="B11" s="9" t="s">
        <v>24</v>
      </c>
      <c r="C11" s="22">
        <f t="shared" si="0"/>
        <v>189</v>
      </c>
      <c r="D11" s="11">
        <v>58</v>
      </c>
      <c r="E11" s="13">
        <v>89</v>
      </c>
      <c r="F11" s="14">
        <v>22</v>
      </c>
      <c r="G11" s="14">
        <v>13</v>
      </c>
      <c r="H11" s="14">
        <v>4</v>
      </c>
      <c r="I11" s="15">
        <v>3</v>
      </c>
    </row>
    <row r="12" spans="1:9" x14ac:dyDescent="0.2">
      <c r="A12" s="48"/>
      <c r="B12" s="16" t="s">
        <v>25</v>
      </c>
      <c r="C12" s="17">
        <f t="shared" si="0"/>
        <v>1041</v>
      </c>
      <c r="D12" s="18">
        <v>97</v>
      </c>
      <c r="E12" s="24">
        <v>360</v>
      </c>
      <c r="F12" s="25">
        <v>182</v>
      </c>
      <c r="G12" s="25">
        <v>179</v>
      </c>
      <c r="H12" s="25">
        <v>105</v>
      </c>
      <c r="I12" s="26">
        <v>118</v>
      </c>
    </row>
    <row r="13" spans="1:9" x14ac:dyDescent="0.2">
      <c r="A13" s="47" t="s">
        <v>8</v>
      </c>
      <c r="B13" s="9" t="s">
        <v>24</v>
      </c>
      <c r="C13" s="22">
        <f t="shared" si="0"/>
        <v>149</v>
      </c>
      <c r="D13" s="11">
        <v>33</v>
      </c>
      <c r="E13" s="13">
        <v>47</v>
      </c>
      <c r="F13" s="14">
        <v>29</v>
      </c>
      <c r="G13" s="14">
        <v>16</v>
      </c>
      <c r="H13" s="14">
        <v>12</v>
      </c>
      <c r="I13" s="15">
        <v>12</v>
      </c>
    </row>
    <row r="14" spans="1:9" x14ac:dyDescent="0.2">
      <c r="A14" s="48"/>
      <c r="B14" s="16" t="s">
        <v>25</v>
      </c>
      <c r="C14" s="17">
        <f t="shared" si="0"/>
        <v>1927</v>
      </c>
      <c r="D14" s="18">
        <v>82</v>
      </c>
      <c r="E14" s="19">
        <v>192</v>
      </c>
      <c r="F14" s="25">
        <v>257</v>
      </c>
      <c r="G14" s="25">
        <v>248</v>
      </c>
      <c r="H14" s="25">
        <v>328</v>
      </c>
      <c r="I14" s="26">
        <v>820</v>
      </c>
    </row>
    <row r="15" spans="1:9" x14ac:dyDescent="0.2">
      <c r="A15" s="43" t="s">
        <v>28</v>
      </c>
      <c r="B15" s="9" t="s">
        <v>24</v>
      </c>
      <c r="C15" s="22">
        <f t="shared" si="0"/>
        <v>1</v>
      </c>
      <c r="D15" s="11" t="s">
        <v>29</v>
      </c>
      <c r="E15" s="13">
        <v>1</v>
      </c>
      <c r="F15" s="14" t="s">
        <v>29</v>
      </c>
      <c r="G15" s="14" t="s">
        <v>29</v>
      </c>
      <c r="H15" s="14" t="s">
        <v>29</v>
      </c>
      <c r="I15" s="15" t="s">
        <v>29</v>
      </c>
    </row>
    <row r="16" spans="1:9" x14ac:dyDescent="0.2">
      <c r="A16" s="44"/>
      <c r="B16" s="16" t="s">
        <v>25</v>
      </c>
      <c r="C16" s="23">
        <f t="shared" si="0"/>
        <v>4</v>
      </c>
      <c r="D16" s="18" t="s">
        <v>29</v>
      </c>
      <c r="E16" s="24">
        <v>4</v>
      </c>
      <c r="F16" s="25" t="s">
        <v>29</v>
      </c>
      <c r="G16" s="25" t="s">
        <v>29</v>
      </c>
      <c r="H16" s="25" t="s">
        <v>29</v>
      </c>
      <c r="I16" s="26" t="s">
        <v>29</v>
      </c>
    </row>
    <row r="17" spans="1:9" x14ac:dyDescent="0.2">
      <c r="A17" s="47" t="s">
        <v>9</v>
      </c>
      <c r="B17" s="9" t="s">
        <v>24</v>
      </c>
      <c r="C17" s="22">
        <f t="shared" si="0"/>
        <v>8</v>
      </c>
      <c r="D17" s="11">
        <v>4</v>
      </c>
      <c r="E17" s="13">
        <v>2</v>
      </c>
      <c r="F17" s="14">
        <v>2</v>
      </c>
      <c r="G17" s="14" t="s">
        <v>29</v>
      </c>
      <c r="H17" s="14" t="s">
        <v>29</v>
      </c>
      <c r="I17" s="15" t="s">
        <v>29</v>
      </c>
    </row>
    <row r="18" spans="1:9" x14ac:dyDescent="0.2">
      <c r="A18" s="48"/>
      <c r="B18" s="16" t="s">
        <v>25</v>
      </c>
      <c r="C18" s="23">
        <f t="shared" si="0"/>
        <v>39</v>
      </c>
      <c r="D18" s="18">
        <v>4</v>
      </c>
      <c r="E18" s="24">
        <v>10</v>
      </c>
      <c r="F18" s="25">
        <v>25</v>
      </c>
      <c r="G18" s="25" t="s">
        <v>29</v>
      </c>
      <c r="H18" s="25" t="s">
        <v>29</v>
      </c>
      <c r="I18" s="26" t="s">
        <v>29</v>
      </c>
    </row>
    <row r="19" spans="1:9" x14ac:dyDescent="0.2">
      <c r="A19" s="47" t="s">
        <v>31</v>
      </c>
      <c r="B19" s="9" t="s">
        <v>24</v>
      </c>
      <c r="C19" s="22">
        <f t="shared" si="0"/>
        <v>34</v>
      </c>
      <c r="D19" s="11">
        <v>1</v>
      </c>
      <c r="E19" s="13">
        <v>11</v>
      </c>
      <c r="F19" s="14">
        <v>8</v>
      </c>
      <c r="G19" s="14">
        <v>8</v>
      </c>
      <c r="H19" s="14">
        <v>1</v>
      </c>
      <c r="I19" s="15">
        <v>5</v>
      </c>
    </row>
    <row r="20" spans="1:9" x14ac:dyDescent="0.2">
      <c r="A20" s="48"/>
      <c r="B20" s="16" t="s">
        <v>25</v>
      </c>
      <c r="C20" s="23">
        <f t="shared" si="0"/>
        <v>432</v>
      </c>
      <c r="D20" s="18">
        <v>2</v>
      </c>
      <c r="E20" s="24">
        <v>41</v>
      </c>
      <c r="F20" s="25">
        <v>63</v>
      </c>
      <c r="G20" s="25">
        <v>116</v>
      </c>
      <c r="H20" s="25">
        <v>22</v>
      </c>
      <c r="I20" s="26">
        <v>188</v>
      </c>
    </row>
    <row r="21" spans="1:9" x14ac:dyDescent="0.2">
      <c r="A21" s="43" t="s">
        <v>10</v>
      </c>
      <c r="B21" s="9" t="s">
        <v>24</v>
      </c>
      <c r="C21" s="22">
        <f t="shared" si="0"/>
        <v>329</v>
      </c>
      <c r="D21" s="11">
        <v>127</v>
      </c>
      <c r="E21" s="13">
        <v>123</v>
      </c>
      <c r="F21" s="14">
        <v>35</v>
      </c>
      <c r="G21" s="14">
        <v>26</v>
      </c>
      <c r="H21" s="14">
        <v>9</v>
      </c>
      <c r="I21" s="15">
        <v>9</v>
      </c>
    </row>
    <row r="22" spans="1:9" x14ac:dyDescent="0.2">
      <c r="A22" s="44"/>
      <c r="B22" s="16" t="s">
        <v>25</v>
      </c>
      <c r="C22" s="17">
        <f t="shared" si="0"/>
        <v>2158</v>
      </c>
      <c r="D22" s="18">
        <v>222</v>
      </c>
      <c r="E22" s="19">
        <v>405</v>
      </c>
      <c r="F22" s="25">
        <v>278</v>
      </c>
      <c r="G22" s="25">
        <v>392</v>
      </c>
      <c r="H22" s="25">
        <v>232</v>
      </c>
      <c r="I22" s="26">
        <v>629</v>
      </c>
    </row>
    <row r="23" spans="1:9" x14ac:dyDescent="0.2">
      <c r="A23" s="47" t="s">
        <v>11</v>
      </c>
      <c r="B23" s="9" t="s">
        <v>24</v>
      </c>
      <c r="C23" s="22">
        <f t="shared" si="0"/>
        <v>12</v>
      </c>
      <c r="D23" s="11" t="s">
        <v>29</v>
      </c>
      <c r="E23" s="13">
        <v>3</v>
      </c>
      <c r="F23" s="14">
        <v>2</v>
      </c>
      <c r="G23" s="14">
        <v>3</v>
      </c>
      <c r="H23" s="14">
        <v>2</v>
      </c>
      <c r="I23" s="15">
        <v>2</v>
      </c>
    </row>
    <row r="24" spans="1:9" x14ac:dyDescent="0.2">
      <c r="A24" s="48"/>
      <c r="B24" s="16" t="s">
        <v>25</v>
      </c>
      <c r="C24" s="23">
        <f t="shared" si="0"/>
        <v>177</v>
      </c>
      <c r="D24" s="18" t="s">
        <v>29</v>
      </c>
      <c r="E24" s="24">
        <v>5</v>
      </c>
      <c r="F24" s="25">
        <v>18</v>
      </c>
      <c r="G24" s="25">
        <v>48</v>
      </c>
      <c r="H24" s="25">
        <v>41</v>
      </c>
      <c r="I24" s="26">
        <v>65</v>
      </c>
    </row>
    <row r="25" spans="1:9" x14ac:dyDescent="0.2">
      <c r="A25" s="47" t="s">
        <v>12</v>
      </c>
      <c r="B25" s="9" t="s">
        <v>24</v>
      </c>
      <c r="C25" s="22">
        <f t="shared" si="0"/>
        <v>56</v>
      </c>
      <c r="D25" s="11">
        <v>45</v>
      </c>
      <c r="E25" s="13">
        <v>10</v>
      </c>
      <c r="F25" s="14">
        <v>1</v>
      </c>
      <c r="G25" s="14" t="s">
        <v>29</v>
      </c>
      <c r="H25" s="14" t="s">
        <v>29</v>
      </c>
      <c r="I25" s="15" t="s">
        <v>29</v>
      </c>
    </row>
    <row r="26" spans="1:9" x14ac:dyDescent="0.2">
      <c r="A26" s="48"/>
      <c r="B26" s="16" t="s">
        <v>25</v>
      </c>
      <c r="C26" s="23">
        <f t="shared" si="0"/>
        <v>94</v>
      </c>
      <c r="D26" s="18">
        <v>63</v>
      </c>
      <c r="E26" s="24">
        <v>26</v>
      </c>
      <c r="F26" s="25">
        <v>5</v>
      </c>
      <c r="G26" s="25" t="s">
        <v>29</v>
      </c>
      <c r="H26" s="25" t="s">
        <v>29</v>
      </c>
      <c r="I26" s="26" t="s">
        <v>29</v>
      </c>
    </row>
    <row r="27" spans="1:9" x14ac:dyDescent="0.2">
      <c r="A27" s="43" t="s">
        <v>32</v>
      </c>
      <c r="B27" s="9" t="s">
        <v>24</v>
      </c>
      <c r="C27" s="22">
        <f t="shared" si="0"/>
        <v>34</v>
      </c>
      <c r="D27" s="11">
        <v>12</v>
      </c>
      <c r="E27" s="13">
        <v>19</v>
      </c>
      <c r="F27" s="14">
        <v>2</v>
      </c>
      <c r="G27" s="14">
        <v>1</v>
      </c>
      <c r="H27" s="14" t="s">
        <v>29</v>
      </c>
      <c r="I27" s="15" t="s">
        <v>29</v>
      </c>
    </row>
    <row r="28" spans="1:9" x14ac:dyDescent="0.2">
      <c r="A28" s="44"/>
      <c r="B28" s="16" t="s">
        <v>25</v>
      </c>
      <c r="C28" s="23">
        <f t="shared" si="0"/>
        <v>121</v>
      </c>
      <c r="D28" s="18">
        <v>24</v>
      </c>
      <c r="E28" s="24">
        <v>61</v>
      </c>
      <c r="F28" s="25">
        <v>22</v>
      </c>
      <c r="G28" s="25">
        <v>14</v>
      </c>
      <c r="H28" s="25" t="s">
        <v>29</v>
      </c>
      <c r="I28" s="26" t="s">
        <v>29</v>
      </c>
    </row>
    <row r="29" spans="1:9" x14ac:dyDescent="0.2">
      <c r="A29" s="43" t="s">
        <v>33</v>
      </c>
      <c r="B29" s="9" t="s">
        <v>24</v>
      </c>
      <c r="C29" s="22">
        <f t="shared" si="0"/>
        <v>187</v>
      </c>
      <c r="D29" s="11">
        <v>90</v>
      </c>
      <c r="E29" s="13">
        <v>59</v>
      </c>
      <c r="F29" s="14">
        <v>19</v>
      </c>
      <c r="G29" s="14">
        <v>10</v>
      </c>
      <c r="H29" s="14">
        <v>6</v>
      </c>
      <c r="I29" s="15">
        <v>3</v>
      </c>
    </row>
    <row r="30" spans="1:9" x14ac:dyDescent="0.2">
      <c r="A30" s="44"/>
      <c r="B30" s="16" t="s">
        <v>25</v>
      </c>
      <c r="C30" s="17">
        <f t="shared" si="0"/>
        <v>935</v>
      </c>
      <c r="D30" s="18">
        <v>154</v>
      </c>
      <c r="E30" s="19">
        <v>201</v>
      </c>
      <c r="F30" s="25">
        <v>162</v>
      </c>
      <c r="G30" s="25">
        <v>177</v>
      </c>
      <c r="H30" s="25">
        <v>139</v>
      </c>
      <c r="I30" s="26">
        <v>102</v>
      </c>
    </row>
    <row r="31" spans="1:9" x14ac:dyDescent="0.2">
      <c r="A31" s="43" t="s">
        <v>34</v>
      </c>
      <c r="B31" s="9" t="s">
        <v>24</v>
      </c>
      <c r="C31" s="22">
        <f t="shared" si="0"/>
        <v>125</v>
      </c>
      <c r="D31" s="11">
        <v>73</v>
      </c>
      <c r="E31" s="13">
        <v>39</v>
      </c>
      <c r="F31" s="14">
        <v>5</v>
      </c>
      <c r="G31" s="14">
        <v>3</v>
      </c>
      <c r="H31" s="14">
        <v>2</v>
      </c>
      <c r="I31" s="15">
        <v>3</v>
      </c>
    </row>
    <row r="32" spans="1:9" x14ac:dyDescent="0.2">
      <c r="A32" s="44"/>
      <c r="B32" s="16" t="s">
        <v>25</v>
      </c>
      <c r="C32" s="23">
        <f t="shared" si="0"/>
        <v>475</v>
      </c>
      <c r="D32" s="18">
        <v>101</v>
      </c>
      <c r="E32" s="24">
        <v>111</v>
      </c>
      <c r="F32" s="25">
        <v>36</v>
      </c>
      <c r="G32" s="25">
        <v>42</v>
      </c>
      <c r="H32" s="25">
        <v>51</v>
      </c>
      <c r="I32" s="26">
        <v>134</v>
      </c>
    </row>
    <row r="33" spans="1:9" x14ac:dyDescent="0.2">
      <c r="A33" s="43" t="s">
        <v>35</v>
      </c>
      <c r="B33" s="9" t="s">
        <v>24</v>
      </c>
      <c r="C33" s="22">
        <f t="shared" si="0"/>
        <v>38</v>
      </c>
      <c r="D33" s="11">
        <v>23</v>
      </c>
      <c r="E33" s="13">
        <v>7</v>
      </c>
      <c r="F33" s="14">
        <v>3</v>
      </c>
      <c r="G33" s="14">
        <v>3</v>
      </c>
      <c r="H33" s="14">
        <v>2</v>
      </c>
      <c r="I33" s="15" t="s">
        <v>29</v>
      </c>
    </row>
    <row r="34" spans="1:9" x14ac:dyDescent="0.2">
      <c r="A34" s="44"/>
      <c r="B34" s="16" t="s">
        <v>25</v>
      </c>
      <c r="C34" s="23">
        <f t="shared" si="0"/>
        <v>169</v>
      </c>
      <c r="D34" s="18">
        <v>30</v>
      </c>
      <c r="E34" s="24">
        <v>19</v>
      </c>
      <c r="F34" s="25">
        <v>19</v>
      </c>
      <c r="G34" s="25">
        <v>48</v>
      </c>
      <c r="H34" s="25">
        <v>53</v>
      </c>
      <c r="I34" s="26" t="s">
        <v>29</v>
      </c>
    </row>
    <row r="35" spans="1:9" x14ac:dyDescent="0.2">
      <c r="A35" s="43" t="s">
        <v>13</v>
      </c>
      <c r="B35" s="9" t="s">
        <v>24</v>
      </c>
      <c r="C35" s="22">
        <f t="shared" si="0"/>
        <v>88</v>
      </c>
      <c r="D35" s="11">
        <v>16</v>
      </c>
      <c r="E35" s="13">
        <v>27</v>
      </c>
      <c r="F35" s="14">
        <v>14</v>
      </c>
      <c r="G35" s="14">
        <v>12</v>
      </c>
      <c r="H35" s="14">
        <v>5</v>
      </c>
      <c r="I35" s="15">
        <v>14</v>
      </c>
    </row>
    <row r="36" spans="1:9" x14ac:dyDescent="0.2">
      <c r="A36" s="44"/>
      <c r="B36" s="16" t="s">
        <v>25</v>
      </c>
      <c r="C36" s="17">
        <f t="shared" si="0"/>
        <v>1462</v>
      </c>
      <c r="D36" s="18">
        <v>17</v>
      </c>
      <c r="E36" s="24">
        <v>106</v>
      </c>
      <c r="F36" s="25">
        <v>110</v>
      </c>
      <c r="G36" s="25">
        <v>183</v>
      </c>
      <c r="H36" s="25">
        <v>119</v>
      </c>
      <c r="I36" s="26">
        <v>927</v>
      </c>
    </row>
    <row r="37" spans="1:9" x14ac:dyDescent="0.2">
      <c r="A37" s="43" t="s">
        <v>36</v>
      </c>
      <c r="B37" s="9" t="s">
        <v>24</v>
      </c>
      <c r="C37" s="22">
        <f t="shared" si="0"/>
        <v>24</v>
      </c>
      <c r="D37" s="11" t="s">
        <v>29</v>
      </c>
      <c r="E37" s="13">
        <v>15</v>
      </c>
      <c r="F37" s="14">
        <v>5</v>
      </c>
      <c r="G37" s="14" t="s">
        <v>29</v>
      </c>
      <c r="H37" s="14">
        <v>2</v>
      </c>
      <c r="I37" s="15">
        <v>2</v>
      </c>
    </row>
    <row r="38" spans="1:9" x14ac:dyDescent="0.2">
      <c r="A38" s="44"/>
      <c r="B38" s="16" t="s">
        <v>25</v>
      </c>
      <c r="C38" s="23">
        <f t="shared" si="0"/>
        <v>291</v>
      </c>
      <c r="D38" s="18" t="s">
        <v>29</v>
      </c>
      <c r="E38" s="24">
        <v>49</v>
      </c>
      <c r="F38" s="25">
        <v>28</v>
      </c>
      <c r="G38" s="25" t="s">
        <v>29</v>
      </c>
      <c r="H38" s="25">
        <v>44</v>
      </c>
      <c r="I38" s="26">
        <v>170</v>
      </c>
    </row>
    <row r="39" spans="1:9" x14ac:dyDescent="0.2">
      <c r="A39" s="45" t="s">
        <v>37</v>
      </c>
      <c r="B39" s="9" t="s">
        <v>24</v>
      </c>
      <c r="C39" s="22">
        <f t="shared" si="0"/>
        <v>137</v>
      </c>
      <c r="D39" s="11">
        <v>46</v>
      </c>
      <c r="E39" s="13">
        <v>76</v>
      </c>
      <c r="F39" s="14">
        <v>5</v>
      </c>
      <c r="G39" s="14">
        <v>5</v>
      </c>
      <c r="H39" s="14">
        <v>2</v>
      </c>
      <c r="I39" s="15">
        <v>3</v>
      </c>
    </row>
    <row r="40" spans="1:9" x14ac:dyDescent="0.2">
      <c r="A40" s="46"/>
      <c r="B40" s="16" t="s">
        <v>25</v>
      </c>
      <c r="C40" s="17">
        <f t="shared" si="0"/>
        <v>540</v>
      </c>
      <c r="D40" s="18">
        <v>59</v>
      </c>
      <c r="E40" s="24">
        <v>198</v>
      </c>
      <c r="F40" s="25">
        <v>40</v>
      </c>
      <c r="G40" s="25">
        <v>71</v>
      </c>
      <c r="H40" s="25">
        <v>51</v>
      </c>
      <c r="I40" s="26">
        <v>121</v>
      </c>
    </row>
    <row r="41" spans="1:9" x14ac:dyDescent="0.2">
      <c r="I41" s="8" t="s">
        <v>22</v>
      </c>
    </row>
    <row r="43" spans="1:9" x14ac:dyDescent="0.2">
      <c r="B43" s="2" t="s">
        <v>14</v>
      </c>
    </row>
    <row r="44" spans="1:9" x14ac:dyDescent="0.2">
      <c r="B44" s="7" t="s">
        <v>15</v>
      </c>
      <c r="C44" s="7">
        <v>10042</v>
      </c>
    </row>
    <row r="45" spans="1:9" x14ac:dyDescent="0.2">
      <c r="B45" s="7" t="s">
        <v>16</v>
      </c>
      <c r="C45" s="7">
        <v>172</v>
      </c>
      <c r="D45" s="29">
        <f t="shared" ref="D45:D61" si="1">C45/10042</f>
        <v>1.7128062139016131E-2</v>
      </c>
    </row>
    <row r="46" spans="1:9" x14ac:dyDescent="0.2">
      <c r="B46" s="7" t="s">
        <v>38</v>
      </c>
      <c r="C46" s="7">
        <v>5</v>
      </c>
      <c r="D46" s="29">
        <f t="shared" si="1"/>
        <v>4.9790878311093409E-4</v>
      </c>
    </row>
    <row r="47" spans="1:9" x14ac:dyDescent="0.2">
      <c r="B47" s="7" t="s">
        <v>7</v>
      </c>
      <c r="C47" s="3">
        <v>1041</v>
      </c>
      <c r="D47" s="29">
        <f t="shared" si="1"/>
        <v>0.10366460864369648</v>
      </c>
    </row>
    <row r="48" spans="1:9" x14ac:dyDescent="0.2">
      <c r="B48" s="7" t="s">
        <v>8</v>
      </c>
      <c r="C48" s="3">
        <v>1927</v>
      </c>
      <c r="D48" s="29">
        <f t="shared" si="1"/>
        <v>0.191894045010954</v>
      </c>
    </row>
    <row r="49" spans="2:4" x14ac:dyDescent="0.2">
      <c r="B49" s="7" t="s">
        <v>17</v>
      </c>
      <c r="C49" s="7">
        <v>4</v>
      </c>
      <c r="D49" s="29">
        <f t="shared" si="1"/>
        <v>3.9832702648874725E-4</v>
      </c>
    </row>
    <row r="50" spans="2:4" x14ac:dyDescent="0.2">
      <c r="B50" s="7" t="s">
        <v>9</v>
      </c>
      <c r="C50" s="7">
        <v>39</v>
      </c>
      <c r="D50" s="29">
        <f t="shared" si="1"/>
        <v>3.8836885082652859E-3</v>
      </c>
    </row>
    <row r="51" spans="2:4" x14ac:dyDescent="0.2">
      <c r="B51" s="7" t="s">
        <v>39</v>
      </c>
      <c r="C51" s="7">
        <v>432</v>
      </c>
      <c r="D51" s="29">
        <f t="shared" si="1"/>
        <v>4.3019318860784701E-2</v>
      </c>
    </row>
    <row r="52" spans="2:4" x14ac:dyDescent="0.2">
      <c r="B52" s="4" t="s">
        <v>10</v>
      </c>
      <c r="C52" s="3">
        <v>2158</v>
      </c>
      <c r="D52" s="29">
        <f t="shared" si="1"/>
        <v>0.21489743079067916</v>
      </c>
    </row>
    <row r="53" spans="2:4" x14ac:dyDescent="0.2">
      <c r="B53" s="4" t="s">
        <v>11</v>
      </c>
      <c r="C53" s="7">
        <v>177</v>
      </c>
      <c r="D53" s="29">
        <f t="shared" si="1"/>
        <v>1.7625970922127067E-2</v>
      </c>
    </row>
    <row r="54" spans="2:4" x14ac:dyDescent="0.2">
      <c r="B54" s="4" t="s">
        <v>12</v>
      </c>
      <c r="C54" s="7">
        <v>94</v>
      </c>
      <c r="D54" s="29">
        <f t="shared" si="1"/>
        <v>9.3606851224855604E-3</v>
      </c>
    </row>
    <row r="55" spans="2:4" x14ac:dyDescent="0.2">
      <c r="B55" s="7" t="s">
        <v>32</v>
      </c>
      <c r="C55" s="7">
        <v>121</v>
      </c>
      <c r="D55" s="29">
        <f t="shared" si="1"/>
        <v>1.2049392551284604E-2</v>
      </c>
    </row>
    <row r="56" spans="2:4" x14ac:dyDescent="0.2">
      <c r="B56" s="7" t="s">
        <v>33</v>
      </c>
      <c r="C56" s="3">
        <v>935</v>
      </c>
      <c r="D56" s="29">
        <f t="shared" si="1"/>
        <v>9.3108942441744669E-2</v>
      </c>
    </row>
    <row r="57" spans="2:4" x14ac:dyDescent="0.2">
      <c r="B57" s="7" t="s">
        <v>34</v>
      </c>
      <c r="C57" s="7">
        <v>475</v>
      </c>
      <c r="D57" s="29">
        <f t="shared" si="1"/>
        <v>4.7301334395538734E-2</v>
      </c>
    </row>
    <row r="58" spans="2:4" x14ac:dyDescent="0.2">
      <c r="B58" s="7" t="s">
        <v>35</v>
      </c>
      <c r="C58" s="7">
        <v>169</v>
      </c>
      <c r="D58" s="29">
        <f t="shared" si="1"/>
        <v>1.6829316869149572E-2</v>
      </c>
    </row>
    <row r="59" spans="2:4" x14ac:dyDescent="0.2">
      <c r="B59" s="7" t="s">
        <v>13</v>
      </c>
      <c r="C59" s="3">
        <v>1462</v>
      </c>
      <c r="D59" s="29">
        <f t="shared" si="1"/>
        <v>0.14558852818163712</v>
      </c>
    </row>
    <row r="60" spans="2:4" x14ac:dyDescent="0.2">
      <c r="B60" s="27" t="s">
        <v>18</v>
      </c>
      <c r="C60" s="27">
        <v>291</v>
      </c>
      <c r="D60" s="29">
        <f t="shared" si="1"/>
        <v>2.8978291177056362E-2</v>
      </c>
    </row>
    <row r="61" spans="2:4" x14ac:dyDescent="0.2">
      <c r="B61" s="7" t="s">
        <v>19</v>
      </c>
      <c r="C61" s="7">
        <v>540</v>
      </c>
      <c r="D61" s="29">
        <f t="shared" si="1"/>
        <v>5.3774148575980882E-2</v>
      </c>
    </row>
    <row r="62" spans="2:4" x14ac:dyDescent="0.2">
      <c r="D62" s="28">
        <f>SUM(D45:D61)</f>
        <v>0.99999999999999989</v>
      </c>
    </row>
  </sheetData>
  <mergeCells count="27">
    <mergeCell ref="C3:C4"/>
    <mergeCell ref="A5:A6"/>
    <mergeCell ref="A7:A8"/>
    <mergeCell ref="A9:A10"/>
    <mergeCell ref="A11:A12"/>
    <mergeCell ref="B3:B4"/>
    <mergeCell ref="A33:A34"/>
    <mergeCell ref="A35:A36"/>
    <mergeCell ref="A39:A40"/>
    <mergeCell ref="A37:A38"/>
    <mergeCell ref="A3:A4"/>
    <mergeCell ref="A23:A24"/>
    <mergeCell ref="A25:A26"/>
    <mergeCell ref="A27:A28"/>
    <mergeCell ref="A29:A30"/>
    <mergeCell ref="A31:A32"/>
    <mergeCell ref="A21:A22"/>
    <mergeCell ref="A13:A14"/>
    <mergeCell ref="A15:A16"/>
    <mergeCell ref="A17:A18"/>
    <mergeCell ref="A19:A20"/>
    <mergeCell ref="I3:I4"/>
    <mergeCell ref="D3:D4"/>
    <mergeCell ref="E3:E4"/>
    <mergeCell ref="F3:F4"/>
    <mergeCell ref="G3:G4"/>
    <mergeCell ref="H3:H4"/>
  </mergeCells>
  <phoneticPr fontId="2"/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３－４ (新)</vt:lpstr>
      <vt:lpstr>３－４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2024-02-21T07:40:04Z</cp:lastPrinted>
  <dcterms:created xsi:type="dcterms:W3CDTF">2019-02-21T08:11:19Z</dcterms:created>
  <dcterms:modified xsi:type="dcterms:W3CDTF">2024-02-29T03:44:48Z</dcterms:modified>
</cp:coreProperties>
</file>