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lg-file01\prsn\S006505\個人用\R6\"/>
    </mc:Choice>
  </mc:AlternateContent>
  <xr:revisionPtr revIDLastSave="0" documentId="13_ncr:1_{09BD22B2-BC29-4DBD-B2BB-D9DAE6574E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９－２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I16" i="3"/>
  <c r="I15" i="3"/>
  <c r="I14" i="3"/>
  <c r="H15" i="3"/>
  <c r="H14" i="3"/>
  <c r="I13" i="3"/>
  <c r="H13" i="3"/>
  <c r="I11" i="3"/>
  <c r="I10" i="3"/>
  <c r="I9" i="3"/>
  <c r="I8" i="3"/>
  <c r="I7" i="3"/>
  <c r="H8" i="3"/>
  <c r="H9" i="3"/>
  <c r="H10" i="3"/>
  <c r="H11" i="3"/>
  <c r="H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内藤智子</author>
  </authors>
  <commentList>
    <comment ref="H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費用額/件数</t>
        </r>
      </text>
    </comment>
    <comment ref="I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費用額/年度平均被保険者数</t>
        </r>
      </text>
    </comment>
  </commentList>
</comments>
</file>

<file path=xl/sharedStrings.xml><?xml version="1.0" encoding="utf-8"?>
<sst xmlns="http://schemas.openxmlformats.org/spreadsheetml/2006/main" count="31" uniqueCount="27">
  <si>
    <t>２　国民健康保険給付状況</t>
    <rPh sb="2" eb="4">
      <t>コクミン</t>
    </rPh>
    <rPh sb="4" eb="6">
      <t>ケンコウ</t>
    </rPh>
    <rPh sb="6" eb="8">
      <t>ホケン</t>
    </rPh>
    <rPh sb="8" eb="10">
      <t>キュウフ</t>
    </rPh>
    <rPh sb="10" eb="12">
      <t>ジョウキョウ</t>
    </rPh>
    <phoneticPr fontId="1"/>
  </si>
  <si>
    <t>単位：千円　各年度3月31日現在</t>
    <rPh sb="0" eb="2">
      <t>タンイ</t>
    </rPh>
    <rPh sb="3" eb="5">
      <t>センエン</t>
    </rPh>
    <rPh sb="6" eb="8">
      <t>カクネン</t>
    </rPh>
    <rPh sb="8" eb="9">
      <t>ド</t>
    </rPh>
    <rPh sb="10" eb="11">
      <t>ガツ</t>
    </rPh>
    <rPh sb="13" eb="14">
      <t>ニチ</t>
    </rPh>
    <rPh sb="14" eb="16">
      <t>ゲンザイ</t>
    </rPh>
    <phoneticPr fontId="1"/>
  </si>
  <si>
    <t>高額療養費</t>
    <rPh sb="0" eb="2">
      <t>コウガク</t>
    </rPh>
    <rPh sb="2" eb="5">
      <t>リョウヨウヒ</t>
    </rPh>
    <phoneticPr fontId="1"/>
  </si>
  <si>
    <t>葬祭費</t>
    <rPh sb="0" eb="2">
      <t>ソウサイ</t>
    </rPh>
    <rPh sb="2" eb="3">
      <t>ヒ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</si>
  <si>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</si>
  <si>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</si>
  <si>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</si>
  <si>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</si>
  <si>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</si>
  <si>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療養給付費</t>
    <rPh sb="0" eb="2">
      <t>リョウヨウ</t>
    </rPh>
    <rPh sb="2" eb="4">
      <t>キュウフ</t>
    </rPh>
    <rPh sb="4" eb="5">
      <t>ヒ</t>
    </rPh>
    <phoneticPr fontId="1"/>
  </si>
  <si>
    <t>出産育児一時金</t>
    <rPh sb="0" eb="2">
      <t>シュッサン</t>
    </rPh>
    <rPh sb="2" eb="4">
      <t>イクジ</t>
    </rPh>
    <rPh sb="4" eb="7">
      <t>イチジキン</t>
    </rPh>
    <phoneticPr fontId="1"/>
  </si>
  <si>
    <t>件数</t>
    <rPh sb="0" eb="2">
      <t>ケンスウ</t>
    </rPh>
    <phoneticPr fontId="1"/>
  </si>
  <si>
    <t>費用額</t>
    <rPh sb="0" eb="2">
      <t>ヒヨウ</t>
    </rPh>
    <rPh sb="2" eb="3">
      <t>ガク</t>
    </rPh>
    <phoneticPr fontId="1"/>
  </si>
  <si>
    <t>保険者負担分</t>
    <rPh sb="0" eb="3">
      <t>ホケンシャ</t>
    </rPh>
    <rPh sb="3" eb="5">
      <t>フタン</t>
    </rPh>
    <rPh sb="5" eb="6">
      <t>ブン</t>
    </rPh>
    <phoneticPr fontId="1"/>
  </si>
  <si>
    <t>一部負担金</t>
    <rPh sb="0" eb="2">
      <t>イチブ</t>
    </rPh>
    <rPh sb="2" eb="5">
      <t>フタンキン</t>
    </rPh>
    <phoneticPr fontId="1"/>
  </si>
  <si>
    <t>他法負担分</t>
    <rPh sb="0" eb="2">
      <t>タホウ</t>
    </rPh>
    <rPh sb="2" eb="4">
      <t>フタン</t>
    </rPh>
    <rPh sb="4" eb="5">
      <t>ブン</t>
    </rPh>
    <phoneticPr fontId="1"/>
  </si>
  <si>
    <t>支給額</t>
    <rPh sb="0" eb="3">
      <t>シキュウガク</t>
    </rPh>
    <phoneticPr fontId="1"/>
  </si>
  <si>
    <t>支給額</t>
    <rPh sb="0" eb="2">
      <t>シキュウ</t>
    </rPh>
    <rPh sb="2" eb="3">
      <t>ガク</t>
    </rPh>
    <phoneticPr fontId="1"/>
  </si>
  <si>
    <t>1件当たり
費用額（円）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1"/>
  </si>
  <si>
    <t>その他の給付</t>
    <rPh sb="2" eb="3">
      <t>タ</t>
    </rPh>
    <rPh sb="4" eb="6">
      <t>キュウフ</t>
    </rPh>
    <phoneticPr fontId="1"/>
  </si>
  <si>
    <t>1人当たり
費用額（円）</t>
    <rPh sb="1" eb="2">
      <t>ニン</t>
    </rPh>
    <rPh sb="2" eb="3">
      <t>ア</t>
    </rPh>
    <rPh sb="6" eb="8">
      <t>ヒヨウ</t>
    </rPh>
    <rPh sb="8" eb="9">
      <t>ガク</t>
    </rPh>
    <rPh sb="10" eb="11">
      <t>エン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</si>
  <si>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</si>
  <si>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</si>
  <si>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</si>
  <si>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</si>
  <si>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【９】社会福祉</t>
    <rPh sb="3" eb="7">
      <t>シャカイフクシ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</si>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</sst>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2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6"/>
  <sheetViews>
    <sheetView tabSelected="1" zoomScaleNormal="100" workbookViewId="0">
      <selection activeCell="O17" sqref="O17"/>
    </sheetView>
  </sheetViews>
  <sheetFormatPr defaultColWidth="9" defaultRowHeight="13.2"/>
  <cols>
    <col min="1" max="1" width="1.77734375" style="1" customWidth="1"/>
    <col min="2" max="2" width="10.77734375" style="1" customWidth="1"/>
    <col min="3" max="3" width="9.6640625" style="1" customWidth="1"/>
    <col min="4" max="5" width="14.77734375" style="1" customWidth="1"/>
    <col min="6" max="7" width="13.77734375" style="1" customWidth="1"/>
    <col min="8" max="9" width="11.109375" style="1" customWidth="1"/>
    <col min="10" max="10" width="9.33203125" style="1" customWidth="1"/>
    <col min="11" max="11" width="13.77734375" style="1" customWidth="1"/>
    <col min="12" max="12" width="6.21875" style="1" customWidth="1"/>
    <col min="13" max="13" width="11.88671875" style="1" customWidth="1"/>
    <col min="14" max="14" width="6.21875" style="1" customWidth="1"/>
    <col min="15" max="15" width="11.88671875" style="1" customWidth="1"/>
    <col min="16" max="16384" width="9" style="1"/>
  </cols>
  <sheetData>
    <row r="1" spans="2:15">
      <c r="B1" s="1" t="s">
        <v>25</v>
      </c>
    </row>
    <row r="2" spans="2:15">
      <c r="B2" s="12" t="s">
        <v>0</v>
      </c>
      <c r="C2" s="12"/>
      <c r="D2" s="12"/>
      <c r="E2" s="12"/>
    </row>
    <row r="3" spans="2:15">
      <c r="L3" s="18" t="s">
        <v>1</v>
      </c>
      <c r="M3" s="18"/>
      <c r="N3" s="18"/>
      <c r="O3" s="18"/>
    </row>
    <row r="4" spans="2:15" ht="19.5" customHeight="1">
      <c r="B4" s="9"/>
      <c r="C4" s="15" t="s">
        <v>9</v>
      </c>
      <c r="D4" s="16"/>
      <c r="E4" s="16"/>
      <c r="F4" s="16"/>
      <c r="G4" s="16"/>
      <c r="H4" s="16"/>
      <c r="I4" s="17"/>
      <c r="J4" s="8" t="s">
        <v>2</v>
      </c>
      <c r="K4" s="8"/>
      <c r="L4" s="8" t="s">
        <v>19</v>
      </c>
      <c r="M4" s="8"/>
      <c r="N4" s="8"/>
      <c r="O4" s="8"/>
    </row>
    <row r="5" spans="2:15" s="3" customFormat="1">
      <c r="B5" s="10"/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13" t="s">
        <v>18</v>
      </c>
      <c r="I5" s="13" t="s">
        <v>20</v>
      </c>
      <c r="J5" s="6" t="s">
        <v>11</v>
      </c>
      <c r="K5" s="6" t="s">
        <v>16</v>
      </c>
      <c r="L5" s="8" t="s">
        <v>10</v>
      </c>
      <c r="M5" s="8"/>
      <c r="N5" s="8" t="s">
        <v>3</v>
      </c>
      <c r="O5" s="8"/>
    </row>
    <row r="6" spans="2:15" s="3" customFormat="1">
      <c r="B6" s="11"/>
      <c r="C6" s="7"/>
      <c r="D6" s="7"/>
      <c r="E6" s="7"/>
      <c r="F6" s="7"/>
      <c r="G6" s="7"/>
      <c r="H6" s="14"/>
      <c r="I6" s="14"/>
      <c r="J6" s="7"/>
      <c r="K6" s="7"/>
      <c r="L6" s="2" t="s">
        <v>11</v>
      </c>
      <c r="M6" s="2" t="s">
        <v>16</v>
      </c>
      <c r="N6" s="2" t="s">
        <v>11</v>
      </c>
      <c r="O6" s="2" t="s">
        <v>17</v>
      </c>
    </row>
    <row r="7" spans="2:15" ht="18.75" customHeight="1">
      <c r="B7" s="2" t="s">
        <v>4</v>
      </c>
      <c r="C7" s="4">
        <v>157662</v>
      </c>
      <c r="D7" s="4">
        <v>3482247225</v>
      </c>
      <c r="E7" s="4">
        <v>2533528763</v>
      </c>
      <c r="F7" s="4">
        <v>764931561</v>
      </c>
      <c r="G7" s="4">
        <v>183786901</v>
      </c>
      <c r="H7" s="4">
        <f>D7/C7</f>
        <v>22086.788351029416</v>
      </c>
      <c r="I7" s="4">
        <f>D7/10790</f>
        <v>322729.12187210377</v>
      </c>
      <c r="J7" s="4">
        <v>5020</v>
      </c>
      <c r="K7" s="4">
        <v>301839005</v>
      </c>
      <c r="L7" s="4">
        <v>43</v>
      </c>
      <c r="M7" s="4">
        <v>18810000</v>
      </c>
      <c r="N7" s="4">
        <v>53</v>
      </c>
      <c r="O7" s="4">
        <v>2650000</v>
      </c>
    </row>
    <row r="8" spans="2:15" ht="18.75" customHeight="1">
      <c r="B8" s="2" t="s">
        <v>5</v>
      </c>
      <c r="C8" s="4">
        <v>158173</v>
      </c>
      <c r="D8" s="4">
        <v>3640492005</v>
      </c>
      <c r="E8" s="4">
        <v>2648868463</v>
      </c>
      <c r="F8" s="4">
        <v>868541105</v>
      </c>
      <c r="G8" s="4">
        <v>123082437</v>
      </c>
      <c r="H8" s="4">
        <f t="shared" ref="H8:H11" si="0">D8/C8</f>
        <v>23015.887698911953</v>
      </c>
      <c r="I8" s="4">
        <f>D8/10426</f>
        <v>349174.37224247074</v>
      </c>
      <c r="J8" s="4">
        <v>5692</v>
      </c>
      <c r="K8" s="4">
        <v>354331752</v>
      </c>
      <c r="L8" s="4">
        <v>33</v>
      </c>
      <c r="M8" s="4">
        <v>13653628</v>
      </c>
      <c r="N8" s="4">
        <v>53</v>
      </c>
      <c r="O8" s="4">
        <v>2650000</v>
      </c>
    </row>
    <row r="9" spans="2:15" ht="18.75" customHeight="1">
      <c r="B9" s="2" t="s">
        <v>6</v>
      </c>
      <c r="C9" s="4">
        <v>154612</v>
      </c>
      <c r="D9" s="4">
        <v>3453369526</v>
      </c>
      <c r="E9" s="4">
        <v>2505354873</v>
      </c>
      <c r="F9" s="4">
        <v>844888475</v>
      </c>
      <c r="G9" s="4">
        <v>103126178</v>
      </c>
      <c r="H9" s="4">
        <f t="shared" si="0"/>
        <v>22335.71473106874</v>
      </c>
      <c r="I9" s="4">
        <f>D9/10021</f>
        <v>344613.26474403753</v>
      </c>
      <c r="J9" s="5">
        <v>5716</v>
      </c>
      <c r="K9" s="5">
        <v>340793174</v>
      </c>
      <c r="L9" s="4">
        <v>26</v>
      </c>
      <c r="M9" s="4">
        <v>10920000</v>
      </c>
      <c r="N9" s="4">
        <v>67</v>
      </c>
      <c r="O9" s="4">
        <v>3350000</v>
      </c>
    </row>
    <row r="10" spans="2:15" ht="18.75" customHeight="1">
      <c r="B10" s="2" t="s">
        <v>7</v>
      </c>
      <c r="C10" s="4">
        <v>156435</v>
      </c>
      <c r="D10" s="4">
        <v>3329330209</v>
      </c>
      <c r="E10" s="4">
        <v>2421096346</v>
      </c>
      <c r="F10" s="4">
        <v>823144894</v>
      </c>
      <c r="G10" s="4">
        <v>85088969</v>
      </c>
      <c r="H10" s="4">
        <f t="shared" si="0"/>
        <v>21282.514840029406</v>
      </c>
      <c r="I10" s="4">
        <f>D10/9552</f>
        <v>348547.96995393635</v>
      </c>
      <c r="J10" s="5">
        <v>5466</v>
      </c>
      <c r="K10" s="5">
        <v>314176756</v>
      </c>
      <c r="L10" s="4">
        <v>25</v>
      </c>
      <c r="M10" s="4">
        <v>10468000</v>
      </c>
      <c r="N10" s="4">
        <v>45</v>
      </c>
      <c r="O10" s="4">
        <v>2250000</v>
      </c>
    </row>
    <row r="11" spans="2:15" ht="18.75" customHeight="1">
      <c r="B11" s="2" t="s">
        <v>8</v>
      </c>
      <c r="C11" s="4">
        <v>151772</v>
      </c>
      <c r="D11" s="4">
        <v>3146610278</v>
      </c>
      <c r="E11" s="4">
        <v>2286120416</v>
      </c>
      <c r="F11" s="4">
        <v>786569947</v>
      </c>
      <c r="G11" s="4">
        <v>73919915</v>
      </c>
      <c r="H11" s="4">
        <f t="shared" si="0"/>
        <v>20732.482131091372</v>
      </c>
      <c r="I11" s="4">
        <f>D11/9168</f>
        <v>343216.65335951134</v>
      </c>
      <c r="J11" s="5">
        <v>5373</v>
      </c>
      <c r="K11" s="5">
        <v>304432252</v>
      </c>
      <c r="L11" s="4">
        <v>27</v>
      </c>
      <c r="M11" s="4">
        <v>11308000</v>
      </c>
      <c r="N11" s="4">
        <v>39</v>
      </c>
      <c r="O11" s="4">
        <v>1950000</v>
      </c>
    </row>
    <row r="12" spans="2:15" ht="18.75" customHeight="1">
      <c r="B12" s="2" t="s">
        <v>21</v>
      </c>
      <c r="C12" s="4">
        <v>149561</v>
      </c>
      <c r="D12" s="4">
        <v>3226678557</v>
      </c>
      <c r="E12" s="4">
        <v>2344903797</v>
      </c>
      <c r="F12" s="4">
        <v>818321391</v>
      </c>
      <c r="G12" s="4">
        <v>63453369</v>
      </c>
      <c r="H12" s="4">
        <v>21574</v>
      </c>
      <c r="I12" s="4">
        <v>363774</v>
      </c>
      <c r="J12" s="5">
        <v>5486</v>
      </c>
      <c r="K12" s="5">
        <v>321040570</v>
      </c>
      <c r="L12" s="4">
        <v>28</v>
      </c>
      <c r="M12" s="4">
        <v>11744000</v>
      </c>
      <c r="N12" s="4">
        <v>57</v>
      </c>
      <c r="O12" s="4">
        <v>2850000</v>
      </c>
    </row>
    <row r="13" spans="2:15" ht="18.75" customHeight="1">
      <c r="B13" s="2" t="s">
        <v>22</v>
      </c>
      <c r="C13" s="4">
        <v>138139</v>
      </c>
      <c r="D13" s="4">
        <v>3251351429</v>
      </c>
      <c r="E13" s="4">
        <v>2372984631</v>
      </c>
      <c r="F13" s="4">
        <v>816956899</v>
      </c>
      <c r="G13" s="4">
        <v>61409899</v>
      </c>
      <c r="H13" s="4">
        <f t="shared" ref="H13:H16" si="1">D13/C13</f>
        <v>23536.810234618755</v>
      </c>
      <c r="I13" s="4">
        <f>D13/9168</f>
        <v>354641.29897469457</v>
      </c>
      <c r="J13" s="5">
        <v>5748</v>
      </c>
      <c r="K13" s="5">
        <v>348479172</v>
      </c>
      <c r="L13" s="4">
        <v>23</v>
      </c>
      <c r="M13" s="4">
        <v>9612000</v>
      </c>
      <c r="N13" s="4">
        <v>55</v>
      </c>
      <c r="O13" s="4">
        <v>2750000</v>
      </c>
    </row>
    <row r="14" spans="2:15" ht="18.75" customHeight="1">
      <c r="B14" s="2" t="s">
        <v>23</v>
      </c>
      <c r="C14" s="4">
        <v>147143</v>
      </c>
      <c r="D14" s="4">
        <v>3434585183</v>
      </c>
      <c r="E14" s="4">
        <v>2516633612</v>
      </c>
      <c r="F14" s="4">
        <v>796776763</v>
      </c>
      <c r="G14" s="4">
        <v>121174808</v>
      </c>
      <c r="H14" s="4">
        <f t="shared" si="1"/>
        <v>23341.818387554962</v>
      </c>
      <c r="I14" s="4">
        <f t="shared" ref="I14:I16" si="2">D14/9168</f>
        <v>374627.52868673648</v>
      </c>
      <c r="J14" s="5">
        <v>6181</v>
      </c>
      <c r="K14" s="5">
        <v>367899556</v>
      </c>
      <c r="L14" s="4">
        <v>22</v>
      </c>
      <c r="M14" s="4">
        <v>10080000</v>
      </c>
      <c r="N14" s="4">
        <v>67</v>
      </c>
      <c r="O14" s="4">
        <v>3350000</v>
      </c>
    </row>
    <row r="15" spans="2:15" ht="18.75" customHeight="1">
      <c r="B15" s="2" t="s">
        <v>24</v>
      </c>
      <c r="C15" s="4">
        <v>144848</v>
      </c>
      <c r="D15" s="4">
        <v>3284732917</v>
      </c>
      <c r="E15" s="4">
        <v>2403802095</v>
      </c>
      <c r="F15" s="4">
        <v>755386624</v>
      </c>
      <c r="G15" s="4">
        <v>125544198</v>
      </c>
      <c r="H15" s="4">
        <f t="shared" si="1"/>
        <v>22677.102321053793</v>
      </c>
      <c r="I15" s="4">
        <f t="shared" si="2"/>
        <v>358282.38623472949</v>
      </c>
      <c r="J15" s="5">
        <v>5711</v>
      </c>
      <c r="K15" s="5">
        <v>348164438</v>
      </c>
      <c r="L15" s="4">
        <v>19</v>
      </c>
      <c r="M15" s="4">
        <v>7980000</v>
      </c>
      <c r="N15" s="4">
        <v>62</v>
      </c>
      <c r="O15" s="4">
        <v>3100000</v>
      </c>
    </row>
    <row r="16" spans="2:15" ht="18.600000000000001" customHeight="1">
      <c r="B16" s="2" t="s">
        <v>26</v>
      </c>
      <c r="C16" s="4">
        <v>138529</v>
      </c>
      <c r="D16" s="4">
        <v>3170884304</v>
      </c>
      <c r="E16" s="4">
        <v>2316307530</v>
      </c>
      <c r="F16" s="4">
        <v>737064519</v>
      </c>
      <c r="G16" s="4">
        <v>117512255</v>
      </c>
      <c r="H16" s="4">
        <f t="shared" si="1"/>
        <v>22889.678724310434</v>
      </c>
      <c r="I16" s="4">
        <f t="shared" si="2"/>
        <v>345864.34380453749</v>
      </c>
      <c r="J16" s="4">
        <v>5370</v>
      </c>
      <c r="K16" s="4">
        <v>339063110</v>
      </c>
      <c r="L16" s="4">
        <v>19</v>
      </c>
      <c r="M16" s="4">
        <v>9260000</v>
      </c>
      <c r="N16" s="4">
        <v>61</v>
      </c>
      <c r="O16" s="4">
        <v>3050000</v>
      </c>
    </row>
  </sheetData>
  <mergeCells count="17">
    <mergeCell ref="L4:O4"/>
    <mergeCell ref="L5:M5"/>
    <mergeCell ref="N5:O5"/>
    <mergeCell ref="L3:O3"/>
    <mergeCell ref="K5:K6"/>
    <mergeCell ref="J5:J6"/>
    <mergeCell ref="J4:K4"/>
    <mergeCell ref="B4:B6"/>
    <mergeCell ref="B2:E2"/>
    <mergeCell ref="H5:H6"/>
    <mergeCell ref="C4:I4"/>
    <mergeCell ref="I5:I6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９－２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名取祐紀</dc:creator>
  <cp:lastModifiedBy>広瀬和樹</cp:lastModifiedBy>
  <cp:lastPrinted>2024-03-04T01:15:33Z</cp:lastPrinted>
  <dcterms:created xsi:type="dcterms:W3CDTF">2019-02-21T23:05:58Z</dcterms:created>
  <dcterms:modified xsi:type="dcterms:W3CDTF">2025-03-14T00:23:03Z</dcterms:modified>
</cp:coreProperties>
</file>