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90_介護支援課\2023_R5年度\旧LG\！10 庶務\10 庁内報告依頼\R6年度\各課報告\市民課\20250225 ホームページ内統計データの更新について（～3.14）\提出\"/>
    </mc:Choice>
  </mc:AlternateContent>
  <xr:revisionPtr revIDLastSave="0" documentId="13_ncr:1_{CA795942-A661-4619-B267-B35F7B2C74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介護保険サービス利用状況" sheetId="4" r:id="rId1"/>
  </sheets>
  <definedNames>
    <definedName name="_xlnm.Print_Area" localSheetId="0">'7介護保険サービス利用状況'!$A$1:$K$40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4" l="1"/>
  <c r="I35" i="4"/>
  <c r="I25" i="4"/>
  <c r="I19" i="4"/>
  <c r="I14" i="4"/>
  <c r="I11" i="4"/>
  <c r="I5" i="4"/>
  <c r="I4" i="4" l="1"/>
  <c r="I40" i="4" s="1"/>
</calcChain>
</file>

<file path=xl/sharedStrings.xml><?xml version="1.0" encoding="utf-8"?>
<sst xmlns="http://schemas.openxmlformats.org/spreadsheetml/2006/main" count="49" uniqueCount="49">
  <si>
    <t>Ｈ27</t>
    <phoneticPr fontId="1"/>
  </si>
  <si>
    <t>Ｈ28</t>
  </si>
  <si>
    <t>Ｈ29</t>
  </si>
  <si>
    <t>Ｈ30</t>
  </si>
  <si>
    <t>Ｈ31</t>
  </si>
  <si>
    <t>訪問サービス</t>
  </si>
  <si>
    <t>訪問介護</t>
  </si>
  <si>
    <t>訪問入浴介護</t>
  </si>
  <si>
    <t>訪問看護</t>
  </si>
  <si>
    <t>訪問リハビリテーション</t>
  </si>
  <si>
    <t>居宅療養管理指導</t>
  </si>
  <si>
    <t>通所サービス</t>
  </si>
  <si>
    <t>通所介護</t>
  </si>
  <si>
    <t>通所リハビリテーション</t>
  </si>
  <si>
    <t>短期入所サービス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</si>
  <si>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</si>
  <si>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</si>
  <si>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</si>
  <si>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</si>
  <si>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福祉用具・住宅改修サービス</t>
  </si>
  <si>
    <t>福祉用具貸与</t>
  </si>
  <si>
    <t>福祉用具購入費</t>
  </si>
  <si>
    <t>住宅改修費</t>
  </si>
  <si>
    <t>特定施設入居者生活介護</t>
  </si>
  <si>
    <t>介護予防支援・居宅介護支援</t>
  </si>
  <si>
    <t>地域密着型（介護予防）サービス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</si>
  <si>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</si>
  <si>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</si>
  <si>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</si>
  <si>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</si>
  <si>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</si>
  <si>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</si>
  <si>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</si>
  <si>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</si>
  <si>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複合型サービス(看護小規模多機能型居宅介護)</t>
  </si>
  <si>
    <t>施設サービス</t>
  </si>
  <si>
    <t>介護老人福祉施設</t>
  </si>
  <si>
    <t>介護老人保健施設</t>
  </si>
  <si>
    <t>介護療養型医療施設</t>
  </si>
  <si>
    <t xml:space="preserve">介護医療院 </t>
  </si>
  <si>
    <t>総計</t>
  </si>
  <si>
    <t>単位：円</t>
    <rPh sb="0" eb="2">
      <t>タンイ</t>
    </rPh>
    <rPh sb="3" eb="4">
      <t>エン</t>
    </rPh>
    <phoneticPr fontId="1"/>
  </si>
  <si>
    <t>（年報　　様式２　①-1　エ　給付費）</t>
    <rPh sb="1" eb="3">
      <t>ネンポウ</t>
    </rPh>
    <rPh sb="5" eb="7">
      <t>ヨウシキ</t>
    </rPh>
    <rPh sb="15" eb="17">
      <t>キュウフ</t>
    </rPh>
    <rPh sb="17" eb="18">
      <t>ヒ</t>
    </rPh>
    <phoneticPr fontId="1"/>
  </si>
  <si>
    <t>居宅（介護予防）サービス</t>
    <phoneticPr fontId="1"/>
  </si>
  <si>
    <t>R2</t>
    <phoneticPr fontId="1"/>
  </si>
  <si>
    <t>R3</t>
  </si>
  <si>
    <t>【９】社会福祉</t>
    <rPh sb="3" eb="7">
      <t>シャカイフクシ</t>
    </rPh>
    <phoneticPr fontId="1"/>
  </si>
  <si>
    <t>７　介護保険サービス利用状況</t>
    <rPh sb="2" eb="6">
      <t>カイゴホケン</t>
    </rPh>
    <rPh sb="10" eb="12">
      <t>リヨウ</t>
    </rPh>
    <rPh sb="12" eb="14">
      <t>ジョウキョウ</t>
    </rPh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</si>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</sst>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丸ｺﾞｼｯｸ体Ca-B(GT)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46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3" fillId="0" borderId="6" xfId="2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176" fontId="3" fillId="0" borderId="6" xfId="2" applyNumberFormat="1" applyFont="1" applyBorder="1" applyAlignment="1">
      <alignment vertical="center"/>
    </xf>
    <xf numFmtId="176" fontId="3" fillId="0" borderId="10" xfId="2" applyNumberFormat="1" applyFont="1" applyBorder="1" applyAlignment="1">
      <alignment horizontal="center" vertical="center"/>
    </xf>
    <xf numFmtId="176" fontId="3" fillId="0" borderId="11" xfId="2" applyNumberFormat="1" applyFont="1" applyBorder="1" applyAlignment="1">
      <alignment horizontal="center" vertical="center"/>
    </xf>
    <xf numFmtId="176" fontId="3" fillId="0" borderId="13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center" vertical="center"/>
    </xf>
    <xf numFmtId="176" fontId="3" fillId="0" borderId="9" xfId="2" applyNumberFormat="1" applyFont="1" applyBorder="1" applyAlignment="1">
      <alignment horizontal="center" vertical="center"/>
    </xf>
    <xf numFmtId="176" fontId="3" fillId="0" borderId="15" xfId="2" applyNumberFormat="1" applyFont="1" applyBorder="1" applyAlignment="1">
      <alignment horizontal="center" vertical="center"/>
    </xf>
    <xf numFmtId="176" fontId="3" fillId="0" borderId="16" xfId="2" applyNumberFormat="1" applyFont="1" applyBorder="1" applyAlignment="1">
      <alignment horizontal="center" vertical="center"/>
    </xf>
    <xf numFmtId="176" fontId="3" fillId="0" borderId="9" xfId="2" applyNumberFormat="1" applyFont="1" applyBorder="1" applyAlignment="1">
      <alignment vertical="center"/>
    </xf>
    <xf numFmtId="176" fontId="3" fillId="0" borderId="17" xfId="2" applyNumberFormat="1" applyFont="1" applyBorder="1" applyAlignment="1">
      <alignment vertical="center"/>
    </xf>
    <xf numFmtId="176" fontId="3" fillId="0" borderId="3" xfId="2" applyNumberFormat="1" applyFont="1" applyBorder="1" applyAlignment="1">
      <alignment vertical="center"/>
    </xf>
    <xf numFmtId="176" fontId="3" fillId="0" borderId="10" xfId="2" applyNumberFormat="1" applyFont="1" applyBorder="1" applyAlignment="1">
      <alignment vertical="center"/>
    </xf>
    <xf numFmtId="176" fontId="3" fillId="0" borderId="11" xfId="2" applyNumberFormat="1" applyFont="1" applyBorder="1" applyAlignment="1">
      <alignment vertical="center"/>
    </xf>
    <xf numFmtId="176" fontId="3" fillId="0" borderId="18" xfId="2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3" fillId="0" borderId="19" xfId="2" applyNumberFormat="1" applyFont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3" fillId="0" borderId="5" xfId="2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3" fillId="0" borderId="0" xfId="2" applyNumberFormat="1" applyFont="1" applyAlignment="1">
      <alignment horizontal="left" vertical="center"/>
    </xf>
    <xf numFmtId="176" fontId="3" fillId="0" borderId="12" xfId="2" applyNumberFormat="1" applyFont="1" applyBorder="1" applyAlignment="1">
      <alignment horizontal="left" vertical="center"/>
    </xf>
    <xf numFmtId="176" fontId="3" fillId="0" borderId="14" xfId="2" applyNumberFormat="1" applyFont="1" applyBorder="1" applyAlignment="1">
      <alignment horizontal="left" vertical="center"/>
    </xf>
    <xf numFmtId="176" fontId="3" fillId="0" borderId="8" xfId="2" applyNumberFormat="1" applyFont="1" applyBorder="1" applyAlignment="1">
      <alignment horizontal="left" vertical="center"/>
    </xf>
    <xf numFmtId="176" fontId="3" fillId="0" borderId="6" xfId="2" applyNumberFormat="1" applyFont="1" applyBorder="1" applyAlignment="1">
      <alignment horizontal="left" vertical="center"/>
    </xf>
    <xf numFmtId="176" fontId="3" fillId="0" borderId="1" xfId="2" applyNumberFormat="1" applyFont="1" applyBorder="1" applyAlignment="1">
      <alignment horizontal="left" vertical="center" shrinkToFit="1"/>
    </xf>
    <xf numFmtId="176" fontId="3" fillId="0" borderId="4" xfId="2" applyNumberFormat="1" applyFont="1" applyBorder="1" applyAlignment="1">
      <alignment horizontal="left" vertical="center" shrinkToFit="1"/>
    </xf>
    <xf numFmtId="176" fontId="3" fillId="0" borderId="10" xfId="2" applyNumberFormat="1" applyFont="1" applyBorder="1" applyAlignment="1">
      <alignment horizontal="left" vertical="center" shrinkToFit="1"/>
    </xf>
    <xf numFmtId="176" fontId="0" fillId="0" borderId="4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176" fontId="3" fillId="0" borderId="5" xfId="2" applyNumberFormat="1" applyFont="1" applyBorder="1" applyAlignment="1">
      <alignment horizontal="left" vertical="center"/>
    </xf>
    <xf numFmtId="176" fontId="3" fillId="0" borderId="20" xfId="2" applyNumberFormat="1" applyFont="1" applyBorder="1" applyAlignment="1">
      <alignment horizontal="left" vertical="center"/>
    </xf>
    <xf numFmtId="176" fontId="3" fillId="0" borderId="7" xfId="2" applyNumberFormat="1" applyFont="1" applyBorder="1" applyAlignment="1">
      <alignment horizontal="left" vertical="center"/>
    </xf>
    <xf numFmtId="176" fontId="3" fillId="0" borderId="2" xfId="2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  <xf numFmtId="176" fontId="3" fillId="0" borderId="8" xfId="2" applyNumberFormat="1" applyFont="1" applyBorder="1" applyAlignment="1">
      <alignment horizontal="left" vertical="center" shrinkToFit="1"/>
    </xf>
    <xf numFmtId="176" fontId="4" fillId="0" borderId="9" xfId="0" applyNumberFormat="1" applyFont="1" applyBorder="1" applyAlignment="1">
      <alignment horizontal="left" vertical="center" shrinkToFit="1"/>
    </xf>
    <xf numFmtId="176" fontId="3" fillId="0" borderId="9" xfId="2" applyNumberFormat="1" applyFont="1" applyBorder="1" applyAlignment="1">
      <alignment horizontal="left" vertical="center" shrinkToFit="1"/>
    </xf>
    <xf numFmtId="176" fontId="3" fillId="0" borderId="12" xfId="2" applyNumberFormat="1" applyFont="1" applyBorder="1" applyAlignment="1">
      <alignment horizontal="left" vertical="center" shrinkToFit="1"/>
    </xf>
    <xf numFmtId="176" fontId="4" fillId="0" borderId="13" xfId="0" applyNumberFormat="1" applyFont="1" applyBorder="1" applyAlignment="1">
      <alignment horizontal="left" vertical="center" shrinkToFit="1"/>
    </xf>
  </cellXfs>
  <cellStyles count="3">
    <cellStyle name="標準" xfId="0" builtinId="0"/>
    <cellStyle name="標準 3" xfId="1" xr:uid="{00000000-0005-0000-0000-000001000000}"/>
    <cellStyle name="標準_06月報新様式（案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topLeftCell="A13" zoomScale="90" zoomScaleNormal="100" zoomScaleSheetLayoutView="90" workbookViewId="0">
      <selection activeCell="L11" sqref="L11"/>
    </sheetView>
  </sheetViews>
  <sheetFormatPr defaultColWidth="9" defaultRowHeight="27" customHeight="1"/>
  <cols>
    <col min="1" max="1" width="8.44140625" style="1" customWidth="1"/>
    <col min="2" max="2" width="17.6640625" style="2" customWidth="1"/>
    <col min="3" max="3" width="39.33203125" style="2" bestFit="1" customWidth="1"/>
    <col min="4" max="9" width="14.88671875" style="2" customWidth="1"/>
    <col min="10" max="10" width="13.6640625" style="1" bestFit="1" customWidth="1"/>
    <col min="11" max="11" width="14.88671875" style="1" bestFit="1" customWidth="1"/>
    <col min="12" max="16384" width="9" style="1"/>
  </cols>
  <sheetData>
    <row r="1" spans="1:12" ht="27" customHeight="1">
      <c r="A1" s="1" t="s">
        <v>46</v>
      </c>
    </row>
    <row r="2" spans="1:12" ht="27" customHeight="1">
      <c r="A2" s="1" t="s">
        <v>47</v>
      </c>
      <c r="I2" s="25"/>
      <c r="J2" s="25" t="s">
        <v>41</v>
      </c>
    </row>
    <row r="3" spans="1:12" ht="27" customHeight="1"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44</v>
      </c>
      <c r="J3" s="3" t="s">
        <v>45</v>
      </c>
      <c r="K3" s="35" t="s">
        <v>48</v>
      </c>
      <c r="L3" s="1" t="s">
        <v>42</v>
      </c>
    </row>
    <row r="4" spans="1:12" ht="27" customHeight="1">
      <c r="A4" s="36" t="s">
        <v>43</v>
      </c>
      <c r="B4" s="37"/>
      <c r="C4" s="14"/>
      <c r="D4" s="24">
        <v>1548355084</v>
      </c>
      <c r="E4" s="24">
        <v>1464768859</v>
      </c>
      <c r="F4" s="24">
        <v>1477124120</v>
      </c>
      <c r="G4" s="24">
        <v>1402945003</v>
      </c>
      <c r="H4" s="24">
        <v>1464216826</v>
      </c>
      <c r="I4" s="20">
        <f>I5+I11+I14+I19+I23+I24</f>
        <v>1458202309</v>
      </c>
      <c r="J4" s="20">
        <v>1546454815</v>
      </c>
      <c r="K4" s="20">
        <v>1518944497</v>
      </c>
    </row>
    <row r="5" spans="1:12" ht="27" customHeight="1">
      <c r="A5" s="7"/>
      <c r="B5" s="23" t="s">
        <v>5</v>
      </c>
      <c r="C5" s="21"/>
      <c r="D5" s="34">
        <v>244211023</v>
      </c>
      <c r="E5" s="34">
        <v>238191271</v>
      </c>
      <c r="F5" s="34">
        <v>247781654</v>
      </c>
      <c r="G5" s="34">
        <v>242321234</v>
      </c>
      <c r="H5" s="34">
        <v>244666886</v>
      </c>
      <c r="I5" s="22">
        <f>SUM(I6:I10)</f>
        <v>254180026</v>
      </c>
      <c r="J5" s="20">
        <v>289880199</v>
      </c>
      <c r="K5" s="20">
        <v>305740839</v>
      </c>
    </row>
    <row r="6" spans="1:12" ht="27" customHeight="1">
      <c r="A6" s="7"/>
      <c r="B6" s="4"/>
      <c r="C6" s="31" t="s">
        <v>6</v>
      </c>
      <c r="D6" s="24">
        <v>153294210</v>
      </c>
      <c r="E6" s="24">
        <v>150170877</v>
      </c>
      <c r="F6" s="24">
        <v>150529017</v>
      </c>
      <c r="G6" s="24">
        <v>149620028</v>
      </c>
      <c r="H6" s="24">
        <v>146961812</v>
      </c>
      <c r="I6" s="20">
        <v>142647628</v>
      </c>
      <c r="J6" s="20">
        <v>163034852</v>
      </c>
      <c r="K6" s="20">
        <v>172407699</v>
      </c>
    </row>
    <row r="7" spans="1:12" ht="27" customHeight="1">
      <c r="A7" s="7"/>
      <c r="B7" s="5"/>
      <c r="C7" s="31" t="s">
        <v>7</v>
      </c>
      <c r="D7" s="24">
        <v>15787272</v>
      </c>
      <c r="E7" s="24">
        <v>16319613</v>
      </c>
      <c r="F7" s="24">
        <v>18158013</v>
      </c>
      <c r="G7" s="24">
        <v>14361082</v>
      </c>
      <c r="H7" s="24">
        <v>13634884</v>
      </c>
      <c r="I7" s="20">
        <v>14275813</v>
      </c>
      <c r="J7" s="20">
        <v>17735283</v>
      </c>
      <c r="K7" s="20">
        <v>17009885</v>
      </c>
    </row>
    <row r="8" spans="1:12" ht="27" customHeight="1">
      <c r="A8" s="7"/>
      <c r="B8" s="5"/>
      <c r="C8" s="31" t="s">
        <v>8</v>
      </c>
      <c r="D8" s="24">
        <v>35415459</v>
      </c>
      <c r="E8" s="24">
        <v>33909356</v>
      </c>
      <c r="F8" s="24">
        <v>39747708</v>
      </c>
      <c r="G8" s="24">
        <v>42268227</v>
      </c>
      <c r="H8" s="24">
        <v>44480944</v>
      </c>
      <c r="I8" s="20">
        <v>50983345</v>
      </c>
      <c r="J8" s="20">
        <v>58473963</v>
      </c>
      <c r="K8" s="20">
        <v>65961660</v>
      </c>
    </row>
    <row r="9" spans="1:12" ht="27" customHeight="1">
      <c r="A9" s="7"/>
      <c r="B9" s="5"/>
      <c r="C9" s="31" t="s">
        <v>9</v>
      </c>
      <c r="D9" s="24">
        <v>28234263</v>
      </c>
      <c r="E9" s="24">
        <v>26799357</v>
      </c>
      <c r="F9" s="24">
        <v>26512882</v>
      </c>
      <c r="G9" s="24">
        <v>23822925</v>
      </c>
      <c r="H9" s="24">
        <v>27173881</v>
      </c>
      <c r="I9" s="20">
        <v>33640928</v>
      </c>
      <c r="J9" s="20">
        <v>34893850</v>
      </c>
      <c r="K9" s="20">
        <v>33231748</v>
      </c>
    </row>
    <row r="10" spans="1:12" ht="27" customHeight="1">
      <c r="A10" s="7"/>
      <c r="B10" s="10"/>
      <c r="C10" s="31" t="s">
        <v>10</v>
      </c>
      <c r="D10" s="24">
        <v>11479819</v>
      </c>
      <c r="E10" s="24">
        <v>10992068</v>
      </c>
      <c r="F10" s="24">
        <v>12834034</v>
      </c>
      <c r="G10" s="24">
        <v>12248972</v>
      </c>
      <c r="H10" s="24">
        <v>12415365</v>
      </c>
      <c r="I10" s="20">
        <v>12632312</v>
      </c>
      <c r="J10" s="20">
        <v>15742251</v>
      </c>
      <c r="K10" s="20">
        <v>17129847</v>
      </c>
    </row>
    <row r="11" spans="1:12" ht="27" customHeight="1">
      <c r="A11" s="7"/>
      <c r="B11" s="26" t="s">
        <v>11</v>
      </c>
      <c r="C11" s="21"/>
      <c r="D11" s="34">
        <v>751798412</v>
      </c>
      <c r="E11" s="34">
        <v>661286289</v>
      </c>
      <c r="F11" s="34">
        <v>646280823</v>
      </c>
      <c r="G11" s="34">
        <v>602153951</v>
      </c>
      <c r="H11" s="34">
        <v>606185102</v>
      </c>
      <c r="I11" s="22">
        <f>SUM(I12:I13)</f>
        <v>592062512</v>
      </c>
      <c r="J11" s="20">
        <v>623990059</v>
      </c>
      <c r="K11" s="20">
        <v>609215549</v>
      </c>
    </row>
    <row r="12" spans="1:12" ht="27" customHeight="1">
      <c r="A12" s="7"/>
      <c r="B12" s="4"/>
      <c r="C12" s="31" t="s">
        <v>12</v>
      </c>
      <c r="D12" s="24">
        <v>556947961</v>
      </c>
      <c r="E12" s="24">
        <v>467985246</v>
      </c>
      <c r="F12" s="24">
        <v>455840787</v>
      </c>
      <c r="G12" s="24">
        <v>428877552</v>
      </c>
      <c r="H12" s="24">
        <v>441406631</v>
      </c>
      <c r="I12" s="20">
        <v>415982087</v>
      </c>
      <c r="J12" s="20">
        <v>415066248</v>
      </c>
      <c r="K12" s="20">
        <v>382019118</v>
      </c>
    </row>
    <row r="13" spans="1:12" ht="27" customHeight="1">
      <c r="A13" s="7"/>
      <c r="B13" s="5"/>
      <c r="C13" s="31" t="s">
        <v>13</v>
      </c>
      <c r="D13" s="24">
        <v>194850451</v>
      </c>
      <c r="E13" s="24">
        <v>193301043</v>
      </c>
      <c r="F13" s="24">
        <v>190440036</v>
      </c>
      <c r="G13" s="24">
        <v>173276399</v>
      </c>
      <c r="H13" s="24">
        <v>164778471</v>
      </c>
      <c r="I13" s="20">
        <v>176080425</v>
      </c>
      <c r="J13" s="20">
        <v>208923811</v>
      </c>
      <c r="K13" s="20">
        <v>227196431</v>
      </c>
    </row>
    <row r="14" spans="1:12" ht="27" customHeight="1">
      <c r="A14" s="7"/>
      <c r="B14" s="23" t="s">
        <v>14</v>
      </c>
      <c r="C14" s="11"/>
      <c r="D14" s="24">
        <v>267329044</v>
      </c>
      <c r="E14" s="24">
        <v>273203063</v>
      </c>
      <c r="F14" s="24">
        <v>281296655</v>
      </c>
      <c r="G14" s="24">
        <v>262206882</v>
      </c>
      <c r="H14" s="24">
        <v>291496457</v>
      </c>
      <c r="I14" s="20">
        <f>SUM(I15:I18)</f>
        <v>284292581</v>
      </c>
      <c r="J14" s="20">
        <v>269086153</v>
      </c>
      <c r="K14" s="20">
        <v>234461731</v>
      </c>
    </row>
    <row r="15" spans="1:12" ht="27" customHeight="1">
      <c r="A15" s="7"/>
      <c r="B15" s="5"/>
      <c r="C15" s="32" t="s">
        <v>15</v>
      </c>
      <c r="D15" s="24">
        <v>261672445</v>
      </c>
      <c r="E15" s="24">
        <v>264263656</v>
      </c>
      <c r="F15" s="24">
        <v>272832290</v>
      </c>
      <c r="G15" s="24">
        <v>256398515</v>
      </c>
      <c r="H15" s="24">
        <v>286963917</v>
      </c>
      <c r="I15" s="20">
        <v>282941242</v>
      </c>
      <c r="J15" s="20">
        <v>268148682</v>
      </c>
      <c r="K15" s="20">
        <v>231967498</v>
      </c>
    </row>
    <row r="16" spans="1:12" ht="27" customHeight="1">
      <c r="A16" s="7"/>
      <c r="B16" s="5"/>
      <c r="C16" s="32" t="s">
        <v>16</v>
      </c>
      <c r="D16" s="24">
        <v>4368393</v>
      </c>
      <c r="E16" s="24">
        <v>3987472</v>
      </c>
      <c r="F16" s="24">
        <v>3583692</v>
      </c>
      <c r="G16" s="24">
        <v>4432527</v>
      </c>
      <c r="H16" s="24">
        <v>4532540</v>
      </c>
      <c r="I16" s="20">
        <v>1351339</v>
      </c>
      <c r="J16" s="20">
        <v>853753</v>
      </c>
      <c r="K16" s="20">
        <v>2494233</v>
      </c>
    </row>
    <row r="17" spans="1:11" ht="27" customHeight="1">
      <c r="A17" s="7"/>
      <c r="B17" s="5"/>
      <c r="C17" s="31" t="s">
        <v>17</v>
      </c>
      <c r="D17" s="24">
        <v>1288206</v>
      </c>
      <c r="E17" s="24">
        <v>4951935</v>
      </c>
      <c r="F17" s="24">
        <v>4880673</v>
      </c>
      <c r="G17" s="24">
        <v>1375840</v>
      </c>
      <c r="H17" s="24">
        <v>0</v>
      </c>
      <c r="I17" s="20">
        <v>0</v>
      </c>
      <c r="J17" s="20">
        <v>83718</v>
      </c>
      <c r="K17" s="20">
        <v>0</v>
      </c>
    </row>
    <row r="18" spans="1:11" ht="27" customHeight="1">
      <c r="A18" s="7"/>
      <c r="B18" s="12"/>
      <c r="C18" s="33" t="s">
        <v>18</v>
      </c>
      <c r="D18" s="24"/>
      <c r="E18" s="24"/>
      <c r="F18" s="24"/>
      <c r="G18" s="24"/>
      <c r="H18" s="24">
        <v>0</v>
      </c>
      <c r="I18" s="20">
        <v>0</v>
      </c>
      <c r="J18" s="20">
        <v>0</v>
      </c>
      <c r="K18" s="20">
        <v>0</v>
      </c>
    </row>
    <row r="19" spans="1:11" ht="27" customHeight="1">
      <c r="A19" s="7"/>
      <c r="B19" s="26" t="s">
        <v>19</v>
      </c>
      <c r="C19" s="11"/>
      <c r="D19" s="24">
        <v>84160541</v>
      </c>
      <c r="E19" s="24">
        <v>87292079</v>
      </c>
      <c r="F19" s="24">
        <v>92635338</v>
      </c>
      <c r="G19" s="24">
        <v>94062261</v>
      </c>
      <c r="H19" s="24">
        <v>97435974</v>
      </c>
      <c r="I19" s="20">
        <f>SUM(I20:I22)</f>
        <v>100397766</v>
      </c>
      <c r="J19" s="20">
        <v>116443915</v>
      </c>
      <c r="K19" s="20">
        <v>116141773</v>
      </c>
    </row>
    <row r="20" spans="1:11" ht="27" customHeight="1">
      <c r="A20" s="7"/>
      <c r="B20" s="5"/>
      <c r="C20" s="31" t="s">
        <v>20</v>
      </c>
      <c r="D20" s="24">
        <v>70450440</v>
      </c>
      <c r="E20" s="24">
        <v>72585832</v>
      </c>
      <c r="F20" s="24">
        <v>79040132</v>
      </c>
      <c r="G20" s="24">
        <v>78751039</v>
      </c>
      <c r="H20" s="24">
        <v>84534167</v>
      </c>
      <c r="I20" s="20">
        <v>88726634</v>
      </c>
      <c r="J20" s="20">
        <v>102477863</v>
      </c>
      <c r="K20" s="20">
        <v>106487790</v>
      </c>
    </row>
    <row r="21" spans="1:11" ht="27" customHeight="1">
      <c r="A21" s="7"/>
      <c r="B21" s="5"/>
      <c r="C21" s="31" t="s">
        <v>21</v>
      </c>
      <c r="D21" s="24">
        <v>3274523</v>
      </c>
      <c r="E21" s="24">
        <v>3454921</v>
      </c>
      <c r="F21" s="24">
        <v>3650801</v>
      </c>
      <c r="G21" s="24">
        <v>4070152</v>
      </c>
      <c r="H21" s="24">
        <v>3685440</v>
      </c>
      <c r="I21" s="20">
        <v>3615213</v>
      </c>
      <c r="J21" s="20">
        <v>3964455</v>
      </c>
      <c r="K21" s="20">
        <v>3435869</v>
      </c>
    </row>
    <row r="22" spans="1:11" ht="27" customHeight="1">
      <c r="A22" s="7"/>
      <c r="B22" s="10"/>
      <c r="C22" s="31" t="s">
        <v>22</v>
      </c>
      <c r="D22" s="24">
        <v>10435578</v>
      </c>
      <c r="E22" s="24">
        <v>11251326</v>
      </c>
      <c r="F22" s="24">
        <v>9944405</v>
      </c>
      <c r="G22" s="24">
        <v>11241070</v>
      </c>
      <c r="H22" s="24">
        <v>9216367</v>
      </c>
      <c r="I22" s="20">
        <v>8055919</v>
      </c>
      <c r="J22" s="20">
        <v>9981597</v>
      </c>
      <c r="K22" s="20">
        <v>6218114</v>
      </c>
    </row>
    <row r="23" spans="1:11" ht="27" customHeight="1">
      <c r="A23" s="7"/>
      <c r="B23" s="26" t="s">
        <v>23</v>
      </c>
      <c r="C23" s="5"/>
      <c r="D23" s="24">
        <v>39096121</v>
      </c>
      <c r="E23" s="24">
        <v>39444671</v>
      </c>
      <c r="F23" s="24">
        <v>43002066</v>
      </c>
      <c r="G23" s="24">
        <v>40278700</v>
      </c>
      <c r="H23" s="24">
        <v>57511769</v>
      </c>
      <c r="I23" s="20">
        <v>63703846</v>
      </c>
      <c r="J23" s="20">
        <v>64486022</v>
      </c>
      <c r="K23" s="20">
        <v>64920424</v>
      </c>
    </row>
    <row r="24" spans="1:11" ht="27" customHeight="1">
      <c r="A24" s="8"/>
      <c r="B24" s="27" t="s">
        <v>24</v>
      </c>
      <c r="C24" s="9"/>
      <c r="D24" s="24">
        <v>161755943</v>
      </c>
      <c r="E24" s="24">
        <v>165351486</v>
      </c>
      <c r="F24" s="24">
        <v>166127584</v>
      </c>
      <c r="G24" s="24">
        <v>161921975</v>
      </c>
      <c r="H24" s="24">
        <v>166920638</v>
      </c>
      <c r="I24" s="20">
        <v>163565578</v>
      </c>
      <c r="J24" s="20">
        <v>182568467</v>
      </c>
      <c r="K24" s="20">
        <v>188464181</v>
      </c>
    </row>
    <row r="25" spans="1:11" ht="27" customHeight="1">
      <c r="A25" s="38" t="s">
        <v>25</v>
      </c>
      <c r="B25" s="39"/>
      <c r="C25" s="16"/>
      <c r="D25" s="24">
        <v>432075971</v>
      </c>
      <c r="E25" s="24">
        <v>561844790</v>
      </c>
      <c r="F25" s="24">
        <v>658770295</v>
      </c>
      <c r="G25" s="24">
        <v>681084814</v>
      </c>
      <c r="H25" s="24">
        <v>688432191</v>
      </c>
      <c r="I25" s="20">
        <f>SUM(I26:I34)</f>
        <v>681951411</v>
      </c>
      <c r="J25" s="20">
        <v>676945665</v>
      </c>
      <c r="K25" s="20">
        <v>720218733</v>
      </c>
    </row>
    <row r="26" spans="1:11" ht="27" customHeight="1">
      <c r="A26" s="6"/>
      <c r="B26" s="41" t="s">
        <v>26</v>
      </c>
      <c r="C26" s="42"/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0">
        <v>0</v>
      </c>
      <c r="J26" s="20">
        <v>0</v>
      </c>
      <c r="K26" s="20">
        <v>162787</v>
      </c>
    </row>
    <row r="27" spans="1:11" ht="27" customHeight="1">
      <c r="A27" s="17"/>
      <c r="B27" s="28" t="s">
        <v>27</v>
      </c>
      <c r="C27" s="19"/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0">
        <v>0</v>
      </c>
      <c r="J27" s="20">
        <v>0</v>
      </c>
      <c r="K27" s="20">
        <v>0</v>
      </c>
    </row>
    <row r="28" spans="1:11" ht="27" customHeight="1">
      <c r="A28" s="17"/>
      <c r="B28" s="26" t="s">
        <v>28</v>
      </c>
      <c r="C28" s="5"/>
      <c r="D28" s="24">
        <v>0</v>
      </c>
      <c r="E28" s="24">
        <v>102165329</v>
      </c>
      <c r="F28" s="24">
        <v>107132890</v>
      </c>
      <c r="G28" s="24">
        <v>107738171</v>
      </c>
      <c r="H28" s="24">
        <v>105609251</v>
      </c>
      <c r="I28" s="20">
        <v>87750464</v>
      </c>
      <c r="J28" s="20">
        <v>85155505</v>
      </c>
      <c r="K28" s="20">
        <v>109832196</v>
      </c>
    </row>
    <row r="29" spans="1:11" ht="27" customHeight="1">
      <c r="A29" s="17"/>
      <c r="B29" s="29" t="s">
        <v>29</v>
      </c>
      <c r="C29" s="11"/>
      <c r="D29" s="24">
        <v>42716174</v>
      </c>
      <c r="E29" s="24">
        <v>42370228</v>
      </c>
      <c r="F29" s="24">
        <v>45431273</v>
      </c>
      <c r="G29" s="24">
        <v>47659751</v>
      </c>
      <c r="H29" s="24">
        <v>46292330</v>
      </c>
      <c r="I29" s="20">
        <v>46720451</v>
      </c>
      <c r="J29" s="20">
        <v>38359842</v>
      </c>
      <c r="K29" s="20">
        <v>29913650</v>
      </c>
    </row>
    <row r="30" spans="1:11" ht="27" customHeight="1">
      <c r="A30" s="17"/>
      <c r="B30" s="28" t="s">
        <v>30</v>
      </c>
      <c r="C30" s="19"/>
      <c r="D30" s="24">
        <v>245538</v>
      </c>
      <c r="E30" s="24">
        <v>2784357</v>
      </c>
      <c r="F30" s="24">
        <v>1408320</v>
      </c>
      <c r="G30" s="24">
        <v>1956306</v>
      </c>
      <c r="H30" s="24">
        <v>773507</v>
      </c>
      <c r="I30" s="20">
        <v>1162952</v>
      </c>
      <c r="J30" s="20">
        <v>1092582</v>
      </c>
      <c r="K30" s="20">
        <v>2216673</v>
      </c>
    </row>
    <row r="31" spans="1:11" ht="27" customHeight="1">
      <c r="A31" s="17"/>
      <c r="B31" s="30" t="s">
        <v>31</v>
      </c>
      <c r="C31" s="5"/>
      <c r="D31" s="24">
        <v>100466959</v>
      </c>
      <c r="E31" s="24">
        <v>103071533</v>
      </c>
      <c r="F31" s="24">
        <v>108416703</v>
      </c>
      <c r="G31" s="24">
        <v>103870397</v>
      </c>
      <c r="H31" s="24">
        <v>107098885</v>
      </c>
      <c r="I31" s="20">
        <v>104997204</v>
      </c>
      <c r="J31" s="20">
        <v>111851552</v>
      </c>
      <c r="K31" s="20">
        <v>125778364</v>
      </c>
    </row>
    <row r="32" spans="1:11" ht="27" customHeight="1">
      <c r="A32" s="17"/>
      <c r="B32" s="41" t="s">
        <v>32</v>
      </c>
      <c r="C32" s="43"/>
      <c r="D32" s="24">
        <v>37744578</v>
      </c>
      <c r="E32" s="24">
        <v>38022183</v>
      </c>
      <c r="F32" s="24">
        <v>39783276</v>
      </c>
      <c r="G32" s="24">
        <v>38078154</v>
      </c>
      <c r="H32" s="24">
        <v>37065584</v>
      </c>
      <c r="I32" s="20">
        <v>40150302</v>
      </c>
      <c r="J32" s="20">
        <v>40861123</v>
      </c>
      <c r="K32" s="20">
        <v>52667651</v>
      </c>
    </row>
    <row r="33" spans="1:11" ht="27" customHeight="1">
      <c r="A33" s="17"/>
      <c r="B33" s="41" t="s">
        <v>33</v>
      </c>
      <c r="C33" s="42"/>
      <c r="D33" s="24">
        <v>250902722</v>
      </c>
      <c r="E33" s="24">
        <v>273431160</v>
      </c>
      <c r="F33" s="24">
        <v>356597833</v>
      </c>
      <c r="G33" s="24">
        <v>381782035</v>
      </c>
      <c r="H33" s="24">
        <v>391592634</v>
      </c>
      <c r="I33" s="20">
        <v>401170038</v>
      </c>
      <c r="J33" s="20">
        <v>399625061</v>
      </c>
      <c r="K33" s="20">
        <v>399647412</v>
      </c>
    </row>
    <row r="34" spans="1:11" ht="27" customHeight="1">
      <c r="A34" s="18"/>
      <c r="B34" s="44" t="s">
        <v>34</v>
      </c>
      <c r="C34" s="45"/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0">
        <v>0</v>
      </c>
      <c r="J34" s="20">
        <v>0</v>
      </c>
      <c r="K34" s="20">
        <v>0</v>
      </c>
    </row>
    <row r="35" spans="1:11" ht="27" customHeight="1">
      <c r="A35" s="38" t="s">
        <v>35</v>
      </c>
      <c r="B35" s="39"/>
      <c r="C35" s="15"/>
      <c r="D35" s="24">
        <v>932852793</v>
      </c>
      <c r="E35" s="24">
        <v>939598748</v>
      </c>
      <c r="F35" s="24">
        <v>902706627</v>
      </c>
      <c r="G35" s="24">
        <v>904027948</v>
      </c>
      <c r="H35" s="24">
        <v>921602216</v>
      </c>
      <c r="I35" s="20">
        <f>SUM(I36:I39)</f>
        <v>937308104</v>
      </c>
      <c r="J35" s="20">
        <v>923673767</v>
      </c>
      <c r="K35" s="20">
        <v>940751747</v>
      </c>
    </row>
    <row r="36" spans="1:11" ht="27" customHeight="1">
      <c r="A36" s="17"/>
      <c r="B36" s="29" t="s">
        <v>36</v>
      </c>
      <c r="C36" s="11"/>
      <c r="D36" s="24">
        <v>474772097</v>
      </c>
      <c r="E36" s="24">
        <v>471647863</v>
      </c>
      <c r="F36" s="24">
        <v>464966404</v>
      </c>
      <c r="G36" s="24">
        <v>499996158</v>
      </c>
      <c r="H36" s="24">
        <v>520433269</v>
      </c>
      <c r="I36" s="20">
        <v>535665615</v>
      </c>
      <c r="J36" s="20">
        <v>515090151</v>
      </c>
      <c r="K36" s="20">
        <v>536769385</v>
      </c>
    </row>
    <row r="37" spans="1:11" ht="27" customHeight="1">
      <c r="A37" s="6"/>
      <c r="B37" s="28" t="s">
        <v>37</v>
      </c>
      <c r="C37" s="13"/>
      <c r="D37" s="24">
        <v>449360460</v>
      </c>
      <c r="E37" s="24">
        <v>457748416</v>
      </c>
      <c r="F37" s="24">
        <v>423978577</v>
      </c>
      <c r="G37" s="24">
        <v>399795445</v>
      </c>
      <c r="H37" s="24">
        <v>394319949</v>
      </c>
      <c r="I37" s="20">
        <v>396595408</v>
      </c>
      <c r="J37" s="20">
        <v>399873961</v>
      </c>
      <c r="K37" s="20">
        <v>392426722</v>
      </c>
    </row>
    <row r="38" spans="1:11" ht="27" customHeight="1">
      <c r="A38" s="6"/>
      <c r="B38" s="28" t="s">
        <v>38</v>
      </c>
      <c r="C38" s="21"/>
      <c r="D38" s="24">
        <v>8720236</v>
      </c>
      <c r="E38" s="24">
        <v>10202469</v>
      </c>
      <c r="F38" s="24">
        <v>13761646</v>
      </c>
      <c r="G38" s="24">
        <v>3044530</v>
      </c>
      <c r="H38" s="24">
        <v>1520780</v>
      </c>
      <c r="I38" s="20">
        <v>0</v>
      </c>
      <c r="J38" s="20">
        <v>0</v>
      </c>
      <c r="K38" s="20">
        <v>0</v>
      </c>
    </row>
    <row r="39" spans="1:11" ht="27" customHeight="1">
      <c r="A39" s="6"/>
      <c r="B39" s="28" t="s">
        <v>39</v>
      </c>
      <c r="C39" s="11"/>
      <c r="D39" s="24"/>
      <c r="E39" s="24"/>
      <c r="F39" s="24"/>
      <c r="G39" s="24">
        <v>1191815</v>
      </c>
      <c r="H39" s="24">
        <v>5328218</v>
      </c>
      <c r="I39" s="20">
        <v>5047081</v>
      </c>
      <c r="J39" s="20">
        <v>8709655</v>
      </c>
      <c r="K39" s="20">
        <v>11555640</v>
      </c>
    </row>
    <row r="40" spans="1:11" ht="27" customHeight="1">
      <c r="A40" s="40" t="s">
        <v>40</v>
      </c>
      <c r="B40" s="40"/>
      <c r="C40" s="40"/>
      <c r="D40" s="24">
        <v>2913283848</v>
      </c>
      <c r="E40" s="24">
        <v>2966212397</v>
      </c>
      <c r="F40" s="24">
        <v>3038601042</v>
      </c>
      <c r="G40" s="24">
        <v>2988057765</v>
      </c>
      <c r="H40" s="24">
        <v>3074251233</v>
      </c>
      <c r="I40" s="20">
        <f>I35+I25+I4</f>
        <v>3077461824</v>
      </c>
      <c r="J40" s="20">
        <f>J35+J25+J4</f>
        <v>3147074247</v>
      </c>
      <c r="K40" s="20">
        <v>3179914977</v>
      </c>
    </row>
  </sheetData>
  <mergeCells count="8">
    <mergeCell ref="A4:B4"/>
    <mergeCell ref="A25:B25"/>
    <mergeCell ref="A35:B35"/>
    <mergeCell ref="A40:C40"/>
    <mergeCell ref="B26:C26"/>
    <mergeCell ref="B32:C32"/>
    <mergeCell ref="B33:C33"/>
    <mergeCell ref="B34:C34"/>
  </mergeCells>
  <phoneticPr fontId="1"/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7介護保険サービス利用状況</vt:lpstr>
      <vt:lpstr>'7介護保険サービス利用状況'!Print_Area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筒井真奈美</cp:lastModifiedBy>
  <cp:lastPrinted>2023-02-13T06:51:35Z</cp:lastPrinted>
  <dcterms:created xsi:type="dcterms:W3CDTF">2021-03-25T08:28:49Z</dcterms:created>
  <dcterms:modified xsi:type="dcterms:W3CDTF">2025-02-27T07:26:23Z</dcterms:modified>
</cp:coreProperties>
</file>