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4795" windowHeight="11880" activeTab="1"/>
  </bookViews>
  <sheets>
    <sheet name="ｈ２７" sheetId="1" r:id="rId1"/>
    <sheet name="ｈ２８" sheetId="2" r:id="rId2"/>
  </sheets>
  <calcPr calcId="145621"/>
</workbook>
</file>

<file path=xl/calcChain.xml><?xml version="1.0" encoding="utf-8"?>
<calcChain xmlns="http://schemas.openxmlformats.org/spreadsheetml/2006/main">
  <c r="E19" i="2" l="1"/>
  <c r="E18" i="2"/>
  <c r="E13" i="2"/>
  <c r="E12" i="2"/>
  <c r="E11" i="2"/>
  <c r="E34" i="2"/>
  <c r="E33" i="2"/>
  <c r="E32" i="2"/>
  <c r="E31" i="2"/>
  <c r="E35" i="2" l="1"/>
  <c r="E25" i="2"/>
  <c r="E20" i="2"/>
  <c r="E15" i="1" l="1"/>
  <c r="E14" i="1"/>
  <c r="E13" i="1"/>
  <c r="E12" i="1"/>
  <c r="E11" i="1"/>
  <c r="E21" i="1"/>
  <c r="E20" i="1"/>
  <c r="E36" i="1"/>
  <c r="E37" i="1"/>
  <c r="E38" i="1"/>
  <c r="E39" i="1"/>
  <c r="E35" i="1"/>
  <c r="E29" i="1"/>
  <c r="S23" i="1"/>
  <c r="T23" i="1" s="1"/>
  <c r="R23" i="1"/>
  <c r="N25" i="1"/>
  <c r="M25" i="1"/>
  <c r="L25" i="1"/>
  <c r="E24" i="1"/>
  <c r="E23" i="1"/>
  <c r="E22" i="1"/>
  <c r="T21" i="1"/>
  <c r="T22" i="1"/>
  <c r="T20" i="1"/>
  <c r="T12" i="1"/>
  <c r="T13" i="1"/>
  <c r="T11" i="1"/>
  <c r="N12" i="1"/>
  <c r="N13" i="1"/>
  <c r="N14" i="1"/>
  <c r="N15" i="1"/>
  <c r="N11" i="1"/>
  <c r="N21" i="1"/>
  <c r="N22" i="1"/>
  <c r="N23" i="1"/>
  <c r="N24" i="1"/>
  <c r="N20" i="1"/>
</calcChain>
</file>

<file path=xl/sharedStrings.xml><?xml version="1.0" encoding="utf-8"?>
<sst xmlns="http://schemas.openxmlformats.org/spreadsheetml/2006/main" count="112" uniqueCount="33">
  <si>
    <t>女性の職業選択に資する情報の公開</t>
    <rPh sb="0" eb="2">
      <t>ジョセイ</t>
    </rPh>
    <rPh sb="3" eb="5">
      <t>ショクギョウ</t>
    </rPh>
    <rPh sb="5" eb="7">
      <t>センタク</t>
    </rPh>
    <rPh sb="8" eb="9">
      <t>シ</t>
    </rPh>
    <rPh sb="11" eb="13">
      <t>ジョウホウ</t>
    </rPh>
    <rPh sb="14" eb="16">
      <t>コウカイ</t>
    </rPh>
    <phoneticPr fontId="2"/>
  </si>
  <si>
    <t>この情報は、女性の職業生活における活躍の推進に関する法律（平成２７年法律第６４号）第１７条に</t>
    <rPh sb="2" eb="4">
      <t>ジョウホウ</t>
    </rPh>
    <rPh sb="6" eb="8">
      <t>ジョセイ</t>
    </rPh>
    <rPh sb="9" eb="11">
      <t>ショクギョウ</t>
    </rPh>
    <rPh sb="11" eb="13">
      <t>セイカツ</t>
    </rPh>
    <rPh sb="17" eb="19">
      <t>カツヤク</t>
    </rPh>
    <rPh sb="20" eb="22">
      <t>スイシン</t>
    </rPh>
    <rPh sb="23" eb="24">
      <t>カン</t>
    </rPh>
    <rPh sb="26" eb="28">
      <t>ホウリツ</t>
    </rPh>
    <rPh sb="29" eb="31">
      <t>ヘイセイ</t>
    </rPh>
    <rPh sb="33" eb="34">
      <t>ネン</t>
    </rPh>
    <rPh sb="34" eb="36">
      <t>ホウリツ</t>
    </rPh>
    <rPh sb="36" eb="37">
      <t>ダイ</t>
    </rPh>
    <rPh sb="39" eb="40">
      <t>ゴウ</t>
    </rPh>
    <rPh sb="41" eb="42">
      <t>ダイ</t>
    </rPh>
    <rPh sb="44" eb="45">
      <t>ジョウ</t>
    </rPh>
    <phoneticPr fontId="2"/>
  </si>
  <si>
    <t>　基づき情報を公表しています。</t>
    <rPh sb="1" eb="2">
      <t>モト</t>
    </rPh>
    <rPh sb="4" eb="6">
      <t>ジョウホウ</t>
    </rPh>
    <rPh sb="7" eb="9">
      <t>コウヒョウ</t>
    </rPh>
    <phoneticPr fontId="2"/>
  </si>
  <si>
    <t>区分</t>
    <rPh sb="0" eb="2">
      <t>クブン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</si>
  <si>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</si>
  <si>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</si>
  <si>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女性の割合</t>
    <rPh sb="0" eb="2">
      <t>ジョセイ</t>
    </rPh>
    <rPh sb="3" eb="5">
      <t>ワリアイ</t>
    </rPh>
    <phoneticPr fontId="2"/>
  </si>
  <si>
    <t>一般行政職</t>
    <rPh sb="0" eb="2">
      <t>イッパン</t>
    </rPh>
    <rPh sb="2" eb="4">
      <t>ギョウセイ</t>
    </rPh>
    <rPh sb="4" eb="5">
      <t>ショク</t>
    </rPh>
    <phoneticPr fontId="2"/>
  </si>
  <si>
    <t>土木職</t>
    <rPh sb="0" eb="2">
      <t>ドボク</t>
    </rPh>
    <rPh sb="2" eb="3">
      <t>ショク</t>
    </rPh>
    <phoneticPr fontId="2"/>
  </si>
  <si>
    <t>保健師</t>
    <rPh sb="0" eb="2">
      <t>ホケン</t>
    </rPh>
    <rPh sb="2" eb="3">
      <t>シ</t>
    </rPh>
    <phoneticPr fontId="2"/>
  </si>
  <si>
    <t>管理職</t>
    <rPh sb="0" eb="2">
      <t>カンリ</t>
    </rPh>
    <rPh sb="2" eb="3">
      <t>ショク</t>
    </rPh>
    <phoneticPr fontId="2"/>
  </si>
  <si>
    <t>課長</t>
    <rPh sb="0" eb="2">
      <t>カチョウ</t>
    </rPh>
    <phoneticPr fontId="2"/>
  </si>
  <si>
    <t>課長補佐</t>
    <rPh sb="0" eb="2">
      <t>カチョウ</t>
    </rPh>
    <rPh sb="2" eb="4">
      <t>ホサ</t>
    </rPh>
    <phoneticPr fontId="2"/>
  </si>
  <si>
    <t>主幹</t>
    <rPh sb="0" eb="2">
      <t>シュカン</t>
    </rPh>
    <phoneticPr fontId="2"/>
  </si>
  <si>
    <t>副主幹</t>
    <rPh sb="0" eb="3">
      <t>フクシュカン</t>
    </rPh>
    <phoneticPr fontId="2"/>
  </si>
  <si>
    <t>主査</t>
    <rPh sb="0" eb="2">
      <t>シュサ</t>
    </rPh>
    <phoneticPr fontId="2"/>
  </si>
  <si>
    <t>１　採用した職員に占める女性の割合（平成２７年度）</t>
    <rPh sb="2" eb="4">
      <t>サイヨウ</t>
    </rPh>
    <rPh sb="6" eb="7">
      <t>ショク</t>
    </rPh>
    <rPh sb="7" eb="8">
      <t>イン</t>
    </rPh>
    <rPh sb="9" eb="10">
      <t>シ</t>
    </rPh>
    <rPh sb="12" eb="14">
      <t>ジョセイ</t>
    </rPh>
    <rPh sb="15" eb="17">
      <t>ワリアイ</t>
    </rPh>
    <rPh sb="18" eb="20">
      <t>ヘイセイ</t>
    </rPh>
    <rPh sb="22" eb="24">
      <t>ネンド</t>
    </rPh>
    <phoneticPr fontId="2"/>
  </si>
  <si>
    <t>学芸員</t>
    <rPh sb="0" eb="3">
      <t>ガクゲイイン</t>
    </rPh>
    <phoneticPr fontId="2"/>
  </si>
  <si>
    <t>栄養士</t>
    <rPh sb="0" eb="2">
      <t>エイヨウ</t>
    </rPh>
    <rPh sb="2" eb="3">
      <t>シ</t>
    </rPh>
    <phoneticPr fontId="2"/>
  </si>
  <si>
    <t>民間企業経験者試験</t>
    <rPh sb="0" eb="2">
      <t>ミンカン</t>
    </rPh>
    <rPh sb="2" eb="4">
      <t>キギョウ</t>
    </rPh>
    <rPh sb="4" eb="7">
      <t>ケイケンシャ</t>
    </rPh>
    <rPh sb="7" eb="9">
      <t>シケン</t>
    </rPh>
    <phoneticPr fontId="2"/>
  </si>
  <si>
    <t>計</t>
    <rPh sb="0" eb="1">
      <t>ケイ</t>
    </rPh>
    <phoneticPr fontId="2"/>
  </si>
  <si>
    <t>２　採用試験の受験者の女性の割合（平成２７年度）</t>
    <rPh sb="2" eb="4">
      <t>サイヨウ</t>
    </rPh>
    <rPh sb="4" eb="6">
      <t>シケン</t>
    </rPh>
    <rPh sb="7" eb="10">
      <t>ジュケンシャ</t>
    </rPh>
    <rPh sb="11" eb="13">
      <t>ジョセイ</t>
    </rPh>
    <rPh sb="14" eb="16">
      <t>ワリアイ</t>
    </rPh>
    <rPh sb="17" eb="19">
      <t>ヘイセイ</t>
    </rPh>
    <rPh sb="21" eb="23">
      <t>ネンド</t>
    </rPh>
    <phoneticPr fontId="2"/>
  </si>
  <si>
    <t>３　管理職の女性の割合（平成２７年度）</t>
    <rPh sb="2" eb="4">
      <t>カンリ</t>
    </rPh>
    <rPh sb="4" eb="5">
      <t>ショク</t>
    </rPh>
    <rPh sb="6" eb="8">
      <t>ジョセイ</t>
    </rPh>
    <rPh sb="9" eb="11">
      <t>ワリアイ</t>
    </rPh>
    <rPh sb="12" eb="14">
      <t>ヘイセイ</t>
    </rPh>
    <rPh sb="16" eb="18">
      <t>ネンド</t>
    </rPh>
    <phoneticPr fontId="2"/>
  </si>
  <si>
    <t>４　各役職段階の職員の女性の割合（平成２７年度）</t>
    <rPh sb="2" eb="5">
      <t>カクヤクショク</t>
    </rPh>
    <rPh sb="5" eb="7">
      <t>ダンカイ</t>
    </rPh>
    <rPh sb="8" eb="10">
      <t>ショクイン</t>
    </rPh>
    <rPh sb="11" eb="13">
      <t>ジョセイ</t>
    </rPh>
    <rPh sb="14" eb="16">
      <t>ワリアイ</t>
    </rPh>
    <rPh sb="17" eb="19">
      <t>ヘイセイ</t>
    </rPh>
    <rPh sb="21" eb="23">
      <t>ネンド</t>
    </rPh>
    <phoneticPr fontId="2"/>
  </si>
  <si>
    <t>通常試験</t>
    <rPh sb="0" eb="2">
      <t>ツウジョウ</t>
    </rPh>
    <rPh sb="2" eb="4">
      <t>シケン</t>
    </rPh>
    <phoneticPr fontId="2"/>
  </si>
  <si>
    <t>１　採用した職員に占める女性の割合（平成２８年度）</t>
    <rPh sb="2" eb="4">
      <t>サイヨウ</t>
    </rPh>
    <rPh sb="6" eb="7">
      <t>ショク</t>
    </rPh>
    <rPh sb="7" eb="8">
      <t>イン</t>
    </rPh>
    <rPh sb="9" eb="10">
      <t>シ</t>
    </rPh>
    <rPh sb="12" eb="14">
      <t>ジョセイ</t>
    </rPh>
    <rPh sb="15" eb="17">
      <t>ワリアイ</t>
    </rPh>
    <rPh sb="18" eb="20">
      <t>ヘイセイ</t>
    </rPh>
    <rPh sb="22" eb="24">
      <t>ネンド</t>
    </rPh>
    <phoneticPr fontId="2"/>
  </si>
  <si>
    <t>２　採用試験の受験者の女性の割合（平成２８年度）</t>
    <rPh sb="2" eb="4">
      <t>サイヨウ</t>
    </rPh>
    <rPh sb="4" eb="6">
      <t>シケン</t>
    </rPh>
    <rPh sb="7" eb="10">
      <t>ジュケンシャ</t>
    </rPh>
    <rPh sb="11" eb="13">
      <t>ジョセイ</t>
    </rPh>
    <rPh sb="14" eb="16">
      <t>ワリアイ</t>
    </rPh>
    <rPh sb="17" eb="19">
      <t>ヘイセイ</t>
    </rPh>
    <rPh sb="21" eb="23">
      <t>ネンド</t>
    </rPh>
    <phoneticPr fontId="2"/>
  </si>
  <si>
    <t>３　管理職の女性の割合（平成２８年度）</t>
    <rPh sb="2" eb="4">
      <t>カンリ</t>
    </rPh>
    <rPh sb="4" eb="5">
      <t>ショク</t>
    </rPh>
    <rPh sb="6" eb="8">
      <t>ジョセイ</t>
    </rPh>
    <rPh sb="9" eb="11">
      <t>ワリアイ</t>
    </rPh>
    <rPh sb="12" eb="14">
      <t>ヘイセイ</t>
    </rPh>
    <rPh sb="16" eb="18">
      <t>ネンド</t>
    </rPh>
    <phoneticPr fontId="2"/>
  </si>
  <si>
    <t>４　各役職段階の職員の女性の割合（平成２８年度）</t>
    <rPh sb="2" eb="5">
      <t>カクヤクショク</t>
    </rPh>
    <rPh sb="5" eb="7">
      <t>ダンカイ</t>
    </rPh>
    <rPh sb="8" eb="10">
      <t>ショクイン</t>
    </rPh>
    <rPh sb="11" eb="13">
      <t>ジョセイ</t>
    </rPh>
    <rPh sb="14" eb="16">
      <t>ワリアイ</t>
    </rPh>
    <rPh sb="17" eb="19">
      <t>ヘイセイ</t>
    </rPh>
    <rPh sb="21" eb="23">
      <t>ネンド</t>
    </rPh>
    <phoneticPr fontId="2"/>
  </si>
  <si>
    <t>保育士</t>
    <rPh sb="0" eb="2">
      <t>ホイク</t>
    </rPh>
    <rPh sb="2" eb="3">
      <t>シ</t>
    </rPh>
    <phoneticPr fontId="2"/>
  </si>
  <si>
    <t>司書</t>
    <rPh sb="0" eb="2">
      <t>シショ</t>
    </rPh>
    <phoneticPr fontId="2"/>
  </si>
  <si>
    <t>　第１７条に基づき情報を公表しています。</t>
    <rPh sb="6" eb="7">
      <t>モト</t>
    </rPh>
    <rPh sb="9" eb="11">
      <t>ジョウホウ</t>
    </rPh>
    <rPh sb="12" eb="14">
      <t>コウヒョウ</t>
    </rPh>
    <phoneticPr fontId="2"/>
  </si>
  <si>
    <t xml:space="preserve">  この情報は、女性の職業生活における活躍の推進に関する法律（平成２７年法律第６４号）</t>
    <rPh sb="4" eb="6">
      <t>ジョウホウ</t>
    </rPh>
    <rPh sb="8" eb="10">
      <t>ジョセイ</t>
    </rPh>
    <rPh sb="11" eb="13">
      <t>ショクギョウ</t>
    </rPh>
    <rPh sb="13" eb="15">
      <t>セイカツ</t>
    </rPh>
    <rPh sb="19" eb="21">
      <t>カツヤク</t>
    </rPh>
    <rPh sb="22" eb="24">
      <t>スイシン</t>
    </rPh>
    <rPh sb="25" eb="26">
      <t>カン</t>
    </rPh>
    <rPh sb="28" eb="30">
      <t>ホウリツ</t>
    </rPh>
    <rPh sb="31" eb="33">
      <t>ヘイセイ</t>
    </rPh>
    <rPh sb="35" eb="36">
      <t>ネン</t>
    </rPh>
    <rPh sb="36" eb="38">
      <t>ホウリツ</t>
    </rPh>
    <rPh sb="38" eb="39">
      <t>ダイ</t>
    </rPh>
    <rPh sb="41" eb="42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</si>
</sst>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3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176" fontId="0" fillId="0" borderId="1" xfId="0" applyNumberFormat="1" applyFill="1" applyBorder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3" xfId="0" applyNumberFormat="1" applyFill="1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39"/>
  <sheetViews>
    <sheetView topLeftCell="A4" workbookViewId="0"/>
  </sheetViews>
  <sheetFormatPr defaultRowHeight="13.5" x14ac:dyDescent="0.15"/>
  <cols>
    <col min="1" max="1" width="11.625" bestFit="1" customWidth="1"/>
    <col min="2" max="2" width="11" bestFit="1" customWidth="1"/>
    <col min="3" max="3" width="11" customWidth="1"/>
    <col min="4" max="5" width="11" bestFit="1" customWidth="1"/>
    <col min="6" max="6" width="11" customWidth="1"/>
    <col min="11" max="11" width="11" bestFit="1" customWidth="1"/>
    <col min="14" max="14" width="11" bestFit="1" customWidth="1"/>
    <col min="17" max="17" width="13.75" customWidth="1"/>
    <col min="20" max="20" width="11" bestFit="1" customWidth="1"/>
  </cols>
  <sheetData>
    <row r="3" spans="1:20" ht="26.25" customHeight="1" x14ac:dyDescent="0.15">
      <c r="A3" s="16" t="s">
        <v>0</v>
      </c>
      <c r="B3" s="16"/>
      <c r="C3" s="16"/>
      <c r="D3" s="16"/>
      <c r="E3" s="16"/>
      <c r="F3" s="16"/>
      <c r="G3" s="16"/>
    </row>
    <row r="5" spans="1:20" x14ac:dyDescent="0.15">
      <c r="A5" s="17" t="s">
        <v>1</v>
      </c>
      <c r="B5" s="17"/>
      <c r="C5" s="17"/>
      <c r="D5" s="17"/>
      <c r="E5" s="17"/>
      <c r="F5" s="17"/>
      <c r="G5" s="17"/>
      <c r="H5" s="17"/>
      <c r="I5" s="17"/>
    </row>
    <row r="6" spans="1:20" x14ac:dyDescent="0.15">
      <c r="A6" s="15" t="s">
        <v>2</v>
      </c>
      <c r="B6" s="15"/>
      <c r="C6" s="15"/>
      <c r="D6" s="15"/>
      <c r="E6" s="15"/>
      <c r="F6" s="15"/>
      <c r="G6" s="15"/>
      <c r="H6" s="15"/>
      <c r="I6" s="15"/>
    </row>
    <row r="8" spans="1:20" x14ac:dyDescent="0.15">
      <c r="B8" s="15" t="s">
        <v>16</v>
      </c>
      <c r="C8" s="15"/>
      <c r="D8" s="15"/>
      <c r="E8" s="15"/>
      <c r="F8" s="15"/>
    </row>
    <row r="9" spans="1:20" x14ac:dyDescent="0.15">
      <c r="B9" s="1"/>
      <c r="C9" s="1"/>
      <c r="D9" s="1"/>
      <c r="E9" s="1"/>
      <c r="F9" s="1"/>
      <c r="K9" t="s">
        <v>24</v>
      </c>
      <c r="Q9" t="s">
        <v>19</v>
      </c>
    </row>
    <row r="10" spans="1:20" x14ac:dyDescent="0.15">
      <c r="B10" s="2" t="s">
        <v>3</v>
      </c>
      <c r="C10" s="2" t="s">
        <v>4</v>
      </c>
      <c r="D10" s="2" t="s">
        <v>5</v>
      </c>
      <c r="E10" s="2" t="s">
        <v>6</v>
      </c>
      <c r="K10" s="2" t="s">
        <v>3</v>
      </c>
      <c r="L10" s="2" t="s">
        <v>4</v>
      </c>
      <c r="M10" s="2" t="s">
        <v>5</v>
      </c>
      <c r="N10" s="2" t="s">
        <v>6</v>
      </c>
      <c r="Q10" s="2" t="s">
        <v>3</v>
      </c>
      <c r="R10" s="2" t="s">
        <v>4</v>
      </c>
      <c r="S10" s="2" t="s">
        <v>5</v>
      </c>
      <c r="T10" s="2" t="s">
        <v>6</v>
      </c>
    </row>
    <row r="11" spans="1:20" x14ac:dyDescent="0.15">
      <c r="B11" s="3" t="s">
        <v>7</v>
      </c>
      <c r="C11" s="3">
        <v>11</v>
      </c>
      <c r="D11" s="3">
        <v>1</v>
      </c>
      <c r="E11" s="4">
        <f t="shared" ref="E11:E15" si="0">D11/(C11+D11)</f>
        <v>8.3333333333333329E-2</v>
      </c>
      <c r="K11" s="3" t="s">
        <v>7</v>
      </c>
      <c r="L11" s="3">
        <v>11</v>
      </c>
      <c r="M11" s="3">
        <v>1</v>
      </c>
      <c r="N11" s="4">
        <f>M11/(L11+M11)</f>
        <v>8.3333333333333329E-2</v>
      </c>
      <c r="Q11" s="3" t="s">
        <v>7</v>
      </c>
      <c r="R11" s="3">
        <v>0</v>
      </c>
      <c r="S11" s="3">
        <v>0</v>
      </c>
      <c r="T11" s="4" t="e">
        <f>S11/(R11+S11)</f>
        <v>#DIV/0!</v>
      </c>
    </row>
    <row r="12" spans="1:20" x14ac:dyDescent="0.15">
      <c r="B12" s="3" t="s">
        <v>8</v>
      </c>
      <c r="C12" s="3">
        <v>1</v>
      </c>
      <c r="D12" s="3">
        <v>0</v>
      </c>
      <c r="E12" s="4">
        <f t="shared" si="0"/>
        <v>0</v>
      </c>
      <c r="K12" s="3" t="s">
        <v>8</v>
      </c>
      <c r="L12" s="3">
        <v>1</v>
      </c>
      <c r="M12" s="3">
        <v>0</v>
      </c>
      <c r="N12" s="4">
        <f t="shared" ref="N12:N15" si="1">M12/(L12+M12)</f>
        <v>0</v>
      </c>
      <c r="Q12" s="3" t="s">
        <v>8</v>
      </c>
      <c r="R12" s="3">
        <v>0</v>
      </c>
      <c r="S12" s="3">
        <v>0</v>
      </c>
      <c r="T12" s="4" t="e">
        <f t="shared" ref="T12:T13" si="2">S12/(R12+S12)</f>
        <v>#DIV/0!</v>
      </c>
    </row>
    <row r="13" spans="1:20" x14ac:dyDescent="0.15">
      <c r="B13" s="3" t="s">
        <v>9</v>
      </c>
      <c r="C13" s="3">
        <v>0</v>
      </c>
      <c r="D13" s="3">
        <v>2</v>
      </c>
      <c r="E13" s="4">
        <f t="shared" si="0"/>
        <v>1</v>
      </c>
      <c r="K13" s="3" t="s">
        <v>9</v>
      </c>
      <c r="L13" s="3">
        <v>0</v>
      </c>
      <c r="M13" s="3">
        <v>1</v>
      </c>
      <c r="N13" s="4">
        <f t="shared" si="1"/>
        <v>1</v>
      </c>
      <c r="Q13" s="3" t="s">
        <v>9</v>
      </c>
      <c r="R13" s="3">
        <v>0</v>
      </c>
      <c r="S13" s="3">
        <v>1</v>
      </c>
      <c r="T13" s="4">
        <f t="shared" si="2"/>
        <v>1</v>
      </c>
    </row>
    <row r="14" spans="1:20" x14ac:dyDescent="0.15">
      <c r="B14" s="3" t="s">
        <v>17</v>
      </c>
      <c r="C14" s="3">
        <v>0</v>
      </c>
      <c r="D14" s="3">
        <v>1</v>
      </c>
      <c r="E14" s="4">
        <f t="shared" si="0"/>
        <v>1</v>
      </c>
      <c r="K14" s="3" t="s">
        <v>17</v>
      </c>
      <c r="L14" s="3">
        <v>0</v>
      </c>
      <c r="M14" s="3">
        <v>1</v>
      </c>
      <c r="N14" s="4">
        <f t="shared" si="1"/>
        <v>1</v>
      </c>
    </row>
    <row r="15" spans="1:20" x14ac:dyDescent="0.15">
      <c r="B15" s="3" t="s">
        <v>18</v>
      </c>
      <c r="C15" s="3">
        <v>0</v>
      </c>
      <c r="D15" s="3">
        <v>1</v>
      </c>
      <c r="E15" s="4">
        <f t="shared" si="0"/>
        <v>1</v>
      </c>
      <c r="K15" s="3" t="s">
        <v>18</v>
      </c>
      <c r="L15" s="3">
        <v>0</v>
      </c>
      <c r="M15" s="3">
        <v>1</v>
      </c>
      <c r="N15" s="4">
        <f t="shared" si="1"/>
        <v>1</v>
      </c>
    </row>
    <row r="17" spans="1:20" x14ac:dyDescent="0.15">
      <c r="B17" s="15" t="s">
        <v>21</v>
      </c>
      <c r="C17" s="15"/>
      <c r="D17" s="15"/>
      <c r="E17" s="15"/>
      <c r="F17" s="15"/>
    </row>
    <row r="18" spans="1:20" x14ac:dyDescent="0.15">
      <c r="B18" s="5"/>
      <c r="C18" s="5"/>
      <c r="D18" s="5"/>
      <c r="E18" s="5"/>
      <c r="F18" s="5"/>
      <c r="K18" t="s">
        <v>24</v>
      </c>
      <c r="Q18" t="s">
        <v>19</v>
      </c>
    </row>
    <row r="19" spans="1:20" x14ac:dyDescent="0.15">
      <c r="B19" s="2" t="s">
        <v>3</v>
      </c>
      <c r="C19" s="2" t="s">
        <v>4</v>
      </c>
      <c r="D19" s="2" t="s">
        <v>5</v>
      </c>
      <c r="E19" s="2" t="s">
        <v>6</v>
      </c>
      <c r="F19" s="6"/>
      <c r="K19" s="2" t="s">
        <v>3</v>
      </c>
      <c r="L19" s="2" t="s">
        <v>4</v>
      </c>
      <c r="M19" s="2" t="s">
        <v>5</v>
      </c>
      <c r="N19" s="2" t="s">
        <v>6</v>
      </c>
      <c r="Q19" s="2" t="s">
        <v>3</v>
      </c>
      <c r="R19" s="2" t="s">
        <v>4</v>
      </c>
      <c r="S19" s="2" t="s">
        <v>5</v>
      </c>
      <c r="T19" s="2" t="s">
        <v>6</v>
      </c>
    </row>
    <row r="20" spans="1:20" x14ac:dyDescent="0.15">
      <c r="B20" s="3" t="s">
        <v>7</v>
      </c>
      <c r="C20" s="3">
        <v>40</v>
      </c>
      <c r="D20" s="3">
        <v>15</v>
      </c>
      <c r="E20" s="4">
        <f t="shared" ref="E20:E24" si="3">D20/(C20+D20)</f>
        <v>0.27272727272727271</v>
      </c>
      <c r="K20" s="3" t="s">
        <v>7</v>
      </c>
      <c r="L20" s="3">
        <v>39</v>
      </c>
      <c r="M20" s="3">
        <v>15</v>
      </c>
      <c r="N20" s="4">
        <f>M20/(L20+M20)</f>
        <v>0.27777777777777779</v>
      </c>
      <c r="Q20" s="3" t="s">
        <v>7</v>
      </c>
      <c r="R20" s="3">
        <v>1</v>
      </c>
      <c r="S20" s="3">
        <v>0</v>
      </c>
      <c r="T20" s="4">
        <f t="shared" ref="T20:T23" si="4">S20/(R20+S20)</f>
        <v>0</v>
      </c>
    </row>
    <row r="21" spans="1:20" x14ac:dyDescent="0.15">
      <c r="B21" s="3" t="s">
        <v>8</v>
      </c>
      <c r="C21" s="3">
        <v>1</v>
      </c>
      <c r="D21" s="3">
        <v>0</v>
      </c>
      <c r="E21" s="4">
        <f t="shared" si="3"/>
        <v>0</v>
      </c>
      <c r="K21" s="3" t="s">
        <v>8</v>
      </c>
      <c r="L21" s="3">
        <v>1</v>
      </c>
      <c r="M21" s="3">
        <v>0</v>
      </c>
      <c r="N21" s="4">
        <f t="shared" ref="N21:N25" si="5">M21/(L21+M21)</f>
        <v>0</v>
      </c>
      <c r="Q21" s="3" t="s">
        <v>8</v>
      </c>
      <c r="R21" s="3">
        <v>0</v>
      </c>
      <c r="S21" s="3">
        <v>0</v>
      </c>
      <c r="T21" s="4" t="e">
        <f t="shared" si="4"/>
        <v>#DIV/0!</v>
      </c>
    </row>
    <row r="22" spans="1:20" x14ac:dyDescent="0.15">
      <c r="B22" s="3" t="s">
        <v>9</v>
      </c>
      <c r="C22" s="3">
        <v>1</v>
      </c>
      <c r="D22" s="3">
        <v>3</v>
      </c>
      <c r="E22" s="4">
        <f t="shared" si="3"/>
        <v>0.75</v>
      </c>
      <c r="K22" s="3" t="s">
        <v>9</v>
      </c>
      <c r="L22" s="3">
        <v>0</v>
      </c>
      <c r="M22" s="3">
        <v>2</v>
      </c>
      <c r="N22" s="4">
        <f t="shared" si="5"/>
        <v>1</v>
      </c>
      <c r="Q22" s="3" t="s">
        <v>9</v>
      </c>
      <c r="R22" s="3">
        <v>1</v>
      </c>
      <c r="S22" s="3">
        <v>1</v>
      </c>
      <c r="T22" s="4">
        <f t="shared" si="4"/>
        <v>0.5</v>
      </c>
    </row>
    <row r="23" spans="1:20" x14ac:dyDescent="0.15">
      <c r="B23" s="3" t="s">
        <v>17</v>
      </c>
      <c r="C23" s="3">
        <v>0</v>
      </c>
      <c r="D23" s="3">
        <v>2</v>
      </c>
      <c r="E23" s="4">
        <f t="shared" si="3"/>
        <v>1</v>
      </c>
      <c r="K23" s="3" t="s">
        <v>17</v>
      </c>
      <c r="L23" s="3">
        <v>0</v>
      </c>
      <c r="M23" s="3">
        <v>2</v>
      </c>
      <c r="N23" s="4">
        <f t="shared" si="5"/>
        <v>1</v>
      </c>
      <c r="Q23" s="3" t="s">
        <v>20</v>
      </c>
      <c r="R23" s="10">
        <f>SUM(R18:R22)</f>
        <v>2</v>
      </c>
      <c r="S23" s="10">
        <f>SUM(S18:S22)</f>
        <v>1</v>
      </c>
      <c r="T23" s="4">
        <f t="shared" si="4"/>
        <v>0.33333333333333331</v>
      </c>
    </row>
    <row r="24" spans="1:20" x14ac:dyDescent="0.15">
      <c r="B24" s="3" t="s">
        <v>18</v>
      </c>
      <c r="C24" s="3">
        <v>1</v>
      </c>
      <c r="D24" s="3">
        <v>3</v>
      </c>
      <c r="E24" s="4">
        <f t="shared" si="3"/>
        <v>0.75</v>
      </c>
      <c r="K24" s="3" t="s">
        <v>18</v>
      </c>
      <c r="L24" s="3">
        <v>1</v>
      </c>
      <c r="M24" s="3">
        <v>3</v>
      </c>
      <c r="N24" s="4">
        <f t="shared" si="5"/>
        <v>0.75</v>
      </c>
    </row>
    <row r="25" spans="1:20" x14ac:dyDescent="0.15">
      <c r="K25" s="3" t="s">
        <v>20</v>
      </c>
      <c r="L25" s="10">
        <f>SUM(L20:L24)</f>
        <v>41</v>
      </c>
      <c r="M25" s="10">
        <f>SUM(M20:M24)</f>
        <v>22</v>
      </c>
      <c r="N25" s="4">
        <f t="shared" si="5"/>
        <v>0.34920634920634919</v>
      </c>
    </row>
    <row r="26" spans="1:20" x14ac:dyDescent="0.15">
      <c r="B26" s="15" t="s">
        <v>22</v>
      </c>
      <c r="C26" s="15"/>
      <c r="D26" s="15"/>
      <c r="E26" s="15"/>
      <c r="F26" s="15"/>
    </row>
    <row r="27" spans="1:20" x14ac:dyDescent="0.15">
      <c r="B27" s="7"/>
      <c r="C27" s="7"/>
      <c r="D27" s="7"/>
      <c r="E27" s="7"/>
      <c r="F27" s="7"/>
    </row>
    <row r="28" spans="1:20" x14ac:dyDescent="0.15">
      <c r="A28" s="8"/>
      <c r="B28" s="2" t="s">
        <v>3</v>
      </c>
      <c r="C28" s="2" t="s">
        <v>4</v>
      </c>
      <c r="D28" s="2" t="s">
        <v>5</v>
      </c>
      <c r="E28" s="2" t="s">
        <v>6</v>
      </c>
    </row>
    <row r="29" spans="1:20" x14ac:dyDescent="0.15">
      <c r="A29" s="9"/>
      <c r="B29" s="3" t="s">
        <v>10</v>
      </c>
      <c r="C29" s="10">
        <v>64</v>
      </c>
      <c r="D29" s="10">
        <v>11</v>
      </c>
      <c r="E29" s="4">
        <f t="shared" ref="E29" si="6">D29/(C29+D29)</f>
        <v>0.14666666666666667</v>
      </c>
    </row>
    <row r="32" spans="1:20" x14ac:dyDescent="0.15">
      <c r="B32" s="15" t="s">
        <v>23</v>
      </c>
      <c r="C32" s="15"/>
      <c r="D32" s="15"/>
      <c r="E32" s="15"/>
      <c r="F32" s="15"/>
    </row>
    <row r="33" spans="2:6" x14ac:dyDescent="0.15">
      <c r="B33" s="7"/>
      <c r="C33" s="7"/>
      <c r="D33" s="7"/>
      <c r="E33" s="7"/>
      <c r="F33" s="7"/>
    </row>
    <row r="34" spans="2:6" x14ac:dyDescent="0.15">
      <c r="B34" s="11" t="s">
        <v>3</v>
      </c>
      <c r="C34" s="2" t="s">
        <v>4</v>
      </c>
      <c r="D34" s="2" t="s">
        <v>5</v>
      </c>
      <c r="E34" s="2" t="s">
        <v>6</v>
      </c>
    </row>
    <row r="35" spans="2:6" x14ac:dyDescent="0.15">
      <c r="B35" s="10" t="s">
        <v>11</v>
      </c>
      <c r="C35" s="10">
        <v>29</v>
      </c>
      <c r="D35" s="10">
        <v>1</v>
      </c>
      <c r="E35" s="4">
        <f t="shared" ref="E35:E39" si="7">D35/(C35+D35)</f>
        <v>3.3333333333333333E-2</v>
      </c>
    </row>
    <row r="36" spans="2:6" x14ac:dyDescent="0.15">
      <c r="B36" s="10" t="s">
        <v>12</v>
      </c>
      <c r="C36" s="10">
        <v>22</v>
      </c>
      <c r="D36" s="10">
        <v>5</v>
      </c>
      <c r="E36" s="4">
        <f t="shared" si="7"/>
        <v>0.18518518518518517</v>
      </c>
    </row>
    <row r="37" spans="2:6" x14ac:dyDescent="0.15">
      <c r="B37" s="10" t="s">
        <v>13</v>
      </c>
      <c r="C37" s="10">
        <v>13</v>
      </c>
      <c r="D37" s="10">
        <v>5</v>
      </c>
      <c r="E37" s="4">
        <f t="shared" si="7"/>
        <v>0.27777777777777779</v>
      </c>
    </row>
    <row r="38" spans="2:6" x14ac:dyDescent="0.15">
      <c r="B38" s="3" t="s">
        <v>14</v>
      </c>
      <c r="C38" s="10">
        <v>15</v>
      </c>
      <c r="D38" s="10">
        <v>14</v>
      </c>
      <c r="E38" s="4">
        <f t="shared" si="7"/>
        <v>0.48275862068965519</v>
      </c>
    </row>
    <row r="39" spans="2:6" x14ac:dyDescent="0.15">
      <c r="B39" s="3" t="s">
        <v>15</v>
      </c>
      <c r="C39" s="10">
        <v>43</v>
      </c>
      <c r="D39" s="10">
        <v>30</v>
      </c>
      <c r="E39" s="4">
        <f t="shared" si="7"/>
        <v>0.41095890410958902</v>
      </c>
    </row>
  </sheetData>
  <mergeCells count="7">
    <mergeCell ref="B32:F32"/>
    <mergeCell ref="A3:G3"/>
    <mergeCell ref="A5:I5"/>
    <mergeCell ref="A6:I6"/>
    <mergeCell ref="B8:F8"/>
    <mergeCell ref="B17:F17"/>
    <mergeCell ref="B26:F26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5"/>
  <sheetViews>
    <sheetView tabSelected="1" workbookViewId="0">
      <selection activeCell="H37" sqref="H37"/>
    </sheetView>
  </sheetViews>
  <sheetFormatPr defaultRowHeight="13.5" x14ac:dyDescent="0.15"/>
  <cols>
    <col min="1" max="1" width="11.625" bestFit="1" customWidth="1"/>
    <col min="2" max="2" width="11" bestFit="1" customWidth="1"/>
    <col min="3" max="3" width="11" customWidth="1"/>
    <col min="4" max="5" width="11" bestFit="1" customWidth="1"/>
    <col min="6" max="6" width="5.875" bestFit="1" customWidth="1"/>
  </cols>
  <sheetData>
    <row r="3" spans="1:9" ht="26.25" customHeight="1" x14ac:dyDescent="0.15">
      <c r="A3" s="16" t="s">
        <v>0</v>
      </c>
      <c r="B3" s="16"/>
      <c r="C3" s="16"/>
      <c r="D3" s="16"/>
      <c r="E3" s="16"/>
      <c r="F3" s="16"/>
      <c r="G3" s="16"/>
    </row>
    <row r="5" spans="1:9" x14ac:dyDescent="0.15">
      <c r="A5" s="15" t="s">
        <v>32</v>
      </c>
      <c r="B5" s="15"/>
      <c r="C5" s="15"/>
      <c r="D5" s="15"/>
      <c r="E5" s="15"/>
      <c r="F5" s="15"/>
      <c r="G5" s="15"/>
      <c r="H5" s="15"/>
      <c r="I5" s="15"/>
    </row>
    <row r="6" spans="1:9" x14ac:dyDescent="0.15">
      <c r="A6" s="15" t="s">
        <v>31</v>
      </c>
      <c r="B6" s="15"/>
      <c r="C6" s="15"/>
      <c r="D6" s="15"/>
      <c r="E6" s="15"/>
      <c r="F6" s="15"/>
      <c r="G6" s="15"/>
      <c r="H6" s="15"/>
      <c r="I6" s="15"/>
    </row>
    <row r="8" spans="1:9" x14ac:dyDescent="0.15">
      <c r="B8" s="15" t="s">
        <v>25</v>
      </c>
      <c r="C8" s="15"/>
      <c r="D8" s="15"/>
      <c r="E8" s="15"/>
      <c r="F8" s="15"/>
    </row>
    <row r="9" spans="1:9" x14ac:dyDescent="0.15">
      <c r="B9" s="1"/>
      <c r="C9" s="1"/>
      <c r="D9" s="1"/>
      <c r="E9" s="1"/>
      <c r="F9" s="1"/>
    </row>
    <row r="10" spans="1:9" x14ac:dyDescent="0.15">
      <c r="B10" s="2" t="s">
        <v>3</v>
      </c>
      <c r="C10" s="2" t="s">
        <v>4</v>
      </c>
      <c r="D10" s="2" t="s">
        <v>5</v>
      </c>
      <c r="E10" s="2" t="s">
        <v>6</v>
      </c>
    </row>
    <row r="11" spans="1:9" x14ac:dyDescent="0.15">
      <c r="B11" s="3" t="s">
        <v>7</v>
      </c>
      <c r="C11" s="3">
        <v>3</v>
      </c>
      <c r="D11" s="3">
        <v>2</v>
      </c>
      <c r="E11" s="4">
        <f>D11/(C11+D11)</f>
        <v>0.4</v>
      </c>
    </row>
    <row r="12" spans="1:9" x14ac:dyDescent="0.15">
      <c r="B12" s="3" t="s">
        <v>29</v>
      </c>
      <c r="C12" s="3">
        <v>0</v>
      </c>
      <c r="D12" s="3">
        <v>1</v>
      </c>
      <c r="E12" s="4">
        <f>D12/(C12+D12)</f>
        <v>1</v>
      </c>
    </row>
    <row r="13" spans="1:9" x14ac:dyDescent="0.15">
      <c r="B13" s="3" t="s">
        <v>30</v>
      </c>
      <c r="C13" s="3">
        <v>0</v>
      </c>
      <c r="D13" s="3">
        <v>1</v>
      </c>
      <c r="E13" s="4">
        <f>D13/(C13+D13)</f>
        <v>1</v>
      </c>
    </row>
    <row r="15" spans="1:9" x14ac:dyDescent="0.15">
      <c r="B15" s="15" t="s">
        <v>26</v>
      </c>
      <c r="C15" s="15"/>
      <c r="D15" s="15"/>
      <c r="E15" s="15"/>
      <c r="F15" s="15"/>
    </row>
    <row r="16" spans="1:9" x14ac:dyDescent="0.15">
      <c r="B16" s="5"/>
      <c r="C16" s="5"/>
      <c r="D16" s="5"/>
      <c r="E16" s="5"/>
      <c r="F16" s="5"/>
    </row>
    <row r="17" spans="1:6" x14ac:dyDescent="0.15">
      <c r="B17" s="2" t="s">
        <v>3</v>
      </c>
      <c r="C17" s="2" t="s">
        <v>4</v>
      </c>
      <c r="D17" s="2" t="s">
        <v>5</v>
      </c>
      <c r="E17" s="2" t="s">
        <v>6</v>
      </c>
      <c r="F17" s="6"/>
    </row>
    <row r="18" spans="1:6" x14ac:dyDescent="0.15">
      <c r="B18" s="3" t="s">
        <v>7</v>
      </c>
      <c r="C18" s="3">
        <v>38</v>
      </c>
      <c r="D18" s="3">
        <v>15</v>
      </c>
      <c r="E18" s="4">
        <f>D18/(C18+D18)</f>
        <v>0.28301886792452829</v>
      </c>
    </row>
    <row r="19" spans="1:6" x14ac:dyDescent="0.15">
      <c r="B19" s="3" t="s">
        <v>29</v>
      </c>
      <c r="C19" s="3">
        <v>1</v>
      </c>
      <c r="D19" s="3">
        <v>5</v>
      </c>
      <c r="E19" s="4">
        <f>D19/(C19+D19)</f>
        <v>0.83333333333333337</v>
      </c>
    </row>
    <row r="20" spans="1:6" x14ac:dyDescent="0.15">
      <c r="B20" s="3" t="s">
        <v>30</v>
      </c>
      <c r="C20" s="3">
        <v>2</v>
      </c>
      <c r="D20" s="3">
        <v>6</v>
      </c>
      <c r="E20" s="4">
        <f t="shared" ref="E20" si="0">D20/(C20+D20)</f>
        <v>0.75</v>
      </c>
    </row>
    <row r="22" spans="1:6" x14ac:dyDescent="0.15">
      <c r="B22" s="15" t="s">
        <v>27</v>
      </c>
      <c r="C22" s="15"/>
      <c r="D22" s="15"/>
      <c r="E22" s="15"/>
      <c r="F22" s="15"/>
    </row>
    <row r="23" spans="1:6" x14ac:dyDescent="0.15">
      <c r="B23" s="12"/>
      <c r="C23" s="12"/>
      <c r="D23" s="12"/>
      <c r="E23" s="12"/>
      <c r="F23" s="12"/>
    </row>
    <row r="24" spans="1:6" x14ac:dyDescent="0.15">
      <c r="A24" s="8"/>
      <c r="B24" s="2" t="s">
        <v>3</v>
      </c>
      <c r="C24" s="2" t="s">
        <v>4</v>
      </c>
      <c r="D24" s="2" t="s">
        <v>5</v>
      </c>
      <c r="E24" s="2" t="s">
        <v>6</v>
      </c>
    </row>
    <row r="25" spans="1:6" x14ac:dyDescent="0.15">
      <c r="A25" s="9"/>
      <c r="B25" s="3" t="s">
        <v>10</v>
      </c>
      <c r="C25" s="10">
        <v>57</v>
      </c>
      <c r="D25" s="10">
        <v>15</v>
      </c>
      <c r="E25" s="4">
        <f t="shared" ref="E25" si="1">D25/(C25+D25)</f>
        <v>0.20833333333333334</v>
      </c>
    </row>
    <row r="28" spans="1:6" x14ac:dyDescent="0.15">
      <c r="B28" s="15" t="s">
        <v>28</v>
      </c>
      <c r="C28" s="15"/>
      <c r="D28" s="15"/>
      <c r="E28" s="15"/>
      <c r="F28" s="15"/>
    </row>
    <row r="29" spans="1:6" x14ac:dyDescent="0.15">
      <c r="B29" s="12"/>
      <c r="C29" s="12"/>
      <c r="D29" s="12"/>
      <c r="E29" s="12"/>
      <c r="F29" s="12"/>
    </row>
    <row r="30" spans="1:6" x14ac:dyDescent="0.15">
      <c r="B30" s="11" t="s">
        <v>3</v>
      </c>
      <c r="C30" s="2" t="s">
        <v>4</v>
      </c>
      <c r="D30" s="2" t="s">
        <v>5</v>
      </c>
      <c r="E30" s="2" t="s">
        <v>6</v>
      </c>
    </row>
    <row r="31" spans="1:6" x14ac:dyDescent="0.15">
      <c r="B31" s="10" t="s">
        <v>11</v>
      </c>
      <c r="C31" s="10">
        <v>27</v>
      </c>
      <c r="D31" s="10">
        <v>3</v>
      </c>
      <c r="E31" s="4">
        <f>D31/(C31+D31)</f>
        <v>0.1</v>
      </c>
    </row>
    <row r="32" spans="1:6" x14ac:dyDescent="0.15">
      <c r="B32" s="10" t="s">
        <v>12</v>
      </c>
      <c r="C32" s="10">
        <v>23</v>
      </c>
      <c r="D32" s="10">
        <v>3</v>
      </c>
      <c r="E32" s="4">
        <f>D32/(C32+D32)</f>
        <v>0.11538461538461539</v>
      </c>
      <c r="F32" s="13"/>
    </row>
    <row r="33" spans="2:6" x14ac:dyDescent="0.15">
      <c r="B33" s="10" t="s">
        <v>13</v>
      </c>
      <c r="C33" s="10">
        <v>7</v>
      </c>
      <c r="D33" s="10">
        <v>9</v>
      </c>
      <c r="E33" s="4">
        <f>D33/(C33+D33)</f>
        <v>0.5625</v>
      </c>
      <c r="F33" s="14"/>
    </row>
    <row r="34" spans="2:6" x14ac:dyDescent="0.15">
      <c r="B34" s="3" t="s">
        <v>14</v>
      </c>
      <c r="C34" s="10">
        <v>16</v>
      </c>
      <c r="D34" s="10">
        <v>8</v>
      </c>
      <c r="E34" s="4">
        <f>D34/(C34+D34)</f>
        <v>0.33333333333333331</v>
      </c>
      <c r="F34" s="13"/>
    </row>
    <row r="35" spans="2:6" x14ac:dyDescent="0.15">
      <c r="B35" s="3" t="s">
        <v>15</v>
      </c>
      <c r="C35" s="10">
        <v>39</v>
      </c>
      <c r="D35" s="10">
        <v>30</v>
      </c>
      <c r="E35" s="4">
        <f t="shared" ref="E35" si="2">D35/(C35+D35)</f>
        <v>0.43478260869565216</v>
      </c>
    </row>
  </sheetData>
  <mergeCells count="7">
    <mergeCell ref="B28:F28"/>
    <mergeCell ref="A3:G3"/>
    <mergeCell ref="A5:I5"/>
    <mergeCell ref="A6:I6"/>
    <mergeCell ref="B8:F8"/>
    <mergeCell ref="B15:F15"/>
    <mergeCell ref="B22:F2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ｈ２７</vt:lpstr>
      <vt:lpstr>ｈ２８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甲州市</dc:creator>
  <cp:lastModifiedBy>甲州市</cp:lastModifiedBy>
  <cp:lastPrinted>2017-06-28T04:59:26Z</cp:lastPrinted>
  <dcterms:created xsi:type="dcterms:W3CDTF">2016-06-13T05:22:12Z</dcterms:created>
  <dcterms:modified xsi:type="dcterms:W3CDTF">2017-06-30T01:08:13Z</dcterms:modified>
</cp:coreProperties>
</file>