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06148\Desktop\"/>
    </mc:Choice>
  </mc:AlternateContent>
  <xr:revisionPtr revIDLastSave="0" documentId="8_{14446C5A-D76C-47BB-86EE-A8AC2E45C838}" xr6:coauthVersionLast="47" xr6:coauthVersionMax="47" xr10:uidLastSave="{00000000-0000-0000-0000-000000000000}"/>
  <bookViews>
    <workbookView xWindow="-120" yWindow="-120" windowWidth="29040" windowHeight="15720" xr2:uid="{9548AA92-DC70-49D6-9F60-881A74FEAE7A}"/>
  </bookViews>
  <sheets>
    <sheet name="R7.4月1日現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6" i="1" l="1"/>
  <c r="T59" i="1" s="1"/>
  <c r="S56" i="1"/>
  <c r="S59" i="1" s="1"/>
  <c r="R56" i="1"/>
  <c r="R59" i="1" s="1"/>
  <c r="Q56" i="1"/>
  <c r="J48" i="1"/>
  <c r="I48" i="1"/>
  <c r="H48" i="1"/>
  <c r="G48" i="1"/>
  <c r="T44" i="1"/>
  <c r="S44" i="1"/>
  <c r="R44" i="1"/>
  <c r="Q44" i="1"/>
  <c r="Q59" i="1" s="1"/>
  <c r="T26" i="1"/>
  <c r="T29" i="1" s="1"/>
  <c r="S26" i="1"/>
  <c r="S29" i="1" s="1"/>
  <c r="R26" i="1"/>
  <c r="R29" i="1" s="1"/>
  <c r="Q26" i="1"/>
  <c r="Q29" i="1" s="1"/>
  <c r="J18" i="1"/>
  <c r="I18" i="1"/>
  <c r="H18" i="1"/>
  <c r="G18" i="1"/>
  <c r="T14" i="1"/>
  <c r="S14" i="1"/>
  <c r="R14" i="1"/>
  <c r="Q14" i="1"/>
</calcChain>
</file>

<file path=xl/sharedStrings.xml><?xml version="1.0" encoding="utf-8"?>
<sst xmlns="http://schemas.openxmlformats.org/spreadsheetml/2006/main" count="256" uniqueCount="113">
  <si>
    <t>【日本人＋外国人】</t>
    <rPh sb="1" eb="4">
      <t>ニホンジン</t>
    </rPh>
    <rPh sb="5" eb="7">
      <t>ガイコク</t>
    </rPh>
    <rPh sb="7" eb="8">
      <t>ジン</t>
    </rPh>
    <phoneticPr fontId="4"/>
  </si>
  <si>
    <t>行　政　区　別　人　口　統　計　表</t>
    <rPh sb="0" eb="1">
      <t>ギョウ</t>
    </rPh>
    <rPh sb="2" eb="3">
      <t>セイ</t>
    </rPh>
    <rPh sb="4" eb="5">
      <t>ク</t>
    </rPh>
    <rPh sb="6" eb="7">
      <t>ベツ</t>
    </rPh>
    <rPh sb="8" eb="9">
      <t>ジン</t>
    </rPh>
    <rPh sb="10" eb="11">
      <t>クチ</t>
    </rPh>
    <rPh sb="12" eb="13">
      <t>オサム</t>
    </rPh>
    <rPh sb="14" eb="15">
      <t>ケイ</t>
    </rPh>
    <rPh sb="16" eb="17">
      <t>ヒョウ</t>
    </rPh>
    <phoneticPr fontId="4"/>
  </si>
  <si>
    <t>令和7年4月1日現在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4"/>
  </si>
  <si>
    <t>　行政区名</t>
    <rPh sb="1" eb="4">
      <t>ギョウセイク</t>
    </rPh>
    <rPh sb="4" eb="5">
      <t>メイ</t>
    </rPh>
    <phoneticPr fontId="4"/>
  </si>
  <si>
    <t>世帯数</t>
    <rPh sb="0" eb="3">
      <t>セタイスウ</t>
    </rPh>
    <phoneticPr fontId="4"/>
  </si>
  <si>
    <t>　男</t>
    <rPh sb="1" eb="2">
      <t>オトコ</t>
    </rPh>
    <phoneticPr fontId="4"/>
  </si>
  <si>
    <t>　女</t>
    <rPh sb="1" eb="2">
      <t>オンナ</t>
    </rPh>
    <phoneticPr fontId="4"/>
  </si>
  <si>
    <t>　　 計</t>
    <rPh sb="3" eb="4">
      <t>ケイ</t>
    </rPh>
    <phoneticPr fontId="4"/>
  </si>
  <si>
    <t>　 　計</t>
    <rPh sb="3" eb="4">
      <t>ケイ</t>
    </rPh>
    <phoneticPr fontId="4"/>
  </si>
  <si>
    <t>　千　野　上</t>
    <rPh sb="1" eb="2">
      <t>セン</t>
    </rPh>
    <rPh sb="3" eb="4">
      <t>ノ</t>
    </rPh>
    <rPh sb="5" eb="6">
      <t>ウエ</t>
    </rPh>
    <phoneticPr fontId="4"/>
  </si>
  <si>
    <t>　小　屋　敷</t>
    <rPh sb="1" eb="2">
      <t>ショウ</t>
    </rPh>
    <rPh sb="3" eb="4">
      <t>ヤ</t>
    </rPh>
    <rPh sb="5" eb="6">
      <t>シキ</t>
    </rPh>
    <phoneticPr fontId="4"/>
  </si>
  <si>
    <t>　勝沼11区</t>
    <rPh sb="1" eb="3">
      <t>カツヌマ</t>
    </rPh>
    <rPh sb="5" eb="6">
      <t>ク</t>
    </rPh>
    <phoneticPr fontId="4"/>
  </si>
  <si>
    <t xml:space="preserve">  東雲15区</t>
    <rPh sb="2" eb="3">
      <t>ヒガシ</t>
    </rPh>
    <rPh sb="3" eb="4">
      <t>クモ</t>
    </rPh>
    <rPh sb="6" eb="7">
      <t>ク</t>
    </rPh>
    <phoneticPr fontId="4"/>
  </si>
  <si>
    <t>　千　野　下</t>
    <rPh sb="1" eb="2">
      <t>セン</t>
    </rPh>
    <rPh sb="3" eb="4">
      <t>ノ</t>
    </rPh>
    <rPh sb="5" eb="6">
      <t>ゲ</t>
    </rPh>
    <phoneticPr fontId="4"/>
  </si>
  <si>
    <t>　藤　　　木</t>
    <rPh sb="1" eb="2">
      <t>フジ</t>
    </rPh>
    <rPh sb="5" eb="6">
      <t>キ</t>
    </rPh>
    <phoneticPr fontId="4"/>
  </si>
  <si>
    <t>　勝沼12区</t>
    <rPh sb="1" eb="3">
      <t>カツヌマ</t>
    </rPh>
    <rPh sb="5" eb="6">
      <t>ク</t>
    </rPh>
    <phoneticPr fontId="4"/>
  </si>
  <si>
    <t xml:space="preserve">   菱山１区</t>
    <rPh sb="3" eb="5">
      <t>ヒシヤマ</t>
    </rPh>
    <rPh sb="6" eb="7">
      <t>ク</t>
    </rPh>
    <phoneticPr fontId="4"/>
  </si>
  <si>
    <t>　上　　　東</t>
    <rPh sb="1" eb="2">
      <t>ウエ</t>
    </rPh>
    <rPh sb="5" eb="6">
      <t>ヒガシ</t>
    </rPh>
    <phoneticPr fontId="4"/>
  </si>
  <si>
    <t>　下　柚　木</t>
    <rPh sb="1" eb="2">
      <t>シモ</t>
    </rPh>
    <rPh sb="3" eb="4">
      <t>ユズ</t>
    </rPh>
    <rPh sb="5" eb="6">
      <t>キ</t>
    </rPh>
    <phoneticPr fontId="4"/>
  </si>
  <si>
    <t>　勝沼13区</t>
    <rPh sb="1" eb="3">
      <t>カツヌマ</t>
    </rPh>
    <rPh sb="5" eb="6">
      <t>ク</t>
    </rPh>
    <phoneticPr fontId="4"/>
  </si>
  <si>
    <t xml:space="preserve">   菱山２区</t>
    <rPh sb="3" eb="5">
      <t>ヒシヤマ</t>
    </rPh>
    <rPh sb="6" eb="7">
      <t>ク</t>
    </rPh>
    <phoneticPr fontId="4"/>
  </si>
  <si>
    <t>　町　　　屋</t>
    <rPh sb="1" eb="2">
      <t>マチ</t>
    </rPh>
    <rPh sb="5" eb="6">
      <t>ヤ</t>
    </rPh>
    <phoneticPr fontId="4"/>
  </si>
  <si>
    <t>上萩原下切</t>
    <rPh sb="0" eb="1">
      <t>カミ</t>
    </rPh>
    <rPh sb="1" eb="3">
      <t>ハギハラ</t>
    </rPh>
    <rPh sb="3" eb="4">
      <t>シモ</t>
    </rPh>
    <rPh sb="4" eb="5">
      <t>キ</t>
    </rPh>
    <phoneticPr fontId="4"/>
  </si>
  <si>
    <t>　勝沼14区</t>
    <rPh sb="1" eb="3">
      <t>カツヌマ</t>
    </rPh>
    <rPh sb="5" eb="6">
      <t>ク</t>
    </rPh>
    <phoneticPr fontId="4"/>
  </si>
  <si>
    <t xml:space="preserve">   菱山３区</t>
    <rPh sb="3" eb="5">
      <t>ヒシヤマ</t>
    </rPh>
    <rPh sb="6" eb="7">
      <t>ク</t>
    </rPh>
    <phoneticPr fontId="4"/>
  </si>
  <si>
    <t>　上　　　西</t>
    <rPh sb="1" eb="2">
      <t>ウエ</t>
    </rPh>
    <rPh sb="5" eb="6">
      <t>ニシ</t>
    </rPh>
    <phoneticPr fontId="4"/>
  </si>
  <si>
    <t>　　　上切下</t>
    <rPh sb="3" eb="4">
      <t>ウエ</t>
    </rPh>
    <rPh sb="4" eb="5">
      <t>キ</t>
    </rPh>
    <rPh sb="5" eb="6">
      <t>ゲ</t>
    </rPh>
    <phoneticPr fontId="4"/>
  </si>
  <si>
    <t xml:space="preserve">  祝　1　区</t>
    <rPh sb="2" eb="3">
      <t>イワ</t>
    </rPh>
    <rPh sb="6" eb="7">
      <t>ク</t>
    </rPh>
    <phoneticPr fontId="4"/>
  </si>
  <si>
    <t xml:space="preserve">   菱山４区</t>
    <rPh sb="3" eb="5">
      <t>ヒシヤマ</t>
    </rPh>
    <rPh sb="6" eb="7">
      <t>ク</t>
    </rPh>
    <phoneticPr fontId="4"/>
  </si>
  <si>
    <t>　中　　　央</t>
    <rPh sb="1" eb="2">
      <t>ナカ</t>
    </rPh>
    <rPh sb="5" eb="6">
      <t>ヒサシ</t>
    </rPh>
    <phoneticPr fontId="4"/>
  </si>
  <si>
    <t>　　　上切上</t>
    <rPh sb="3" eb="4">
      <t>ウエ</t>
    </rPh>
    <rPh sb="4" eb="5">
      <t>キ</t>
    </rPh>
    <rPh sb="5" eb="6">
      <t>ウエ</t>
    </rPh>
    <phoneticPr fontId="4"/>
  </si>
  <si>
    <t xml:space="preserve">  祝　2　区</t>
    <rPh sb="2" eb="3">
      <t>イワ</t>
    </rPh>
    <rPh sb="6" eb="7">
      <t>ク</t>
    </rPh>
    <phoneticPr fontId="4"/>
  </si>
  <si>
    <t xml:space="preserve">   菱山５区</t>
    <rPh sb="3" eb="5">
      <t>ヒシヤマ</t>
    </rPh>
    <rPh sb="6" eb="7">
      <t>ク</t>
    </rPh>
    <phoneticPr fontId="4"/>
  </si>
  <si>
    <t>　下　　　東</t>
    <rPh sb="1" eb="2">
      <t>ゲ</t>
    </rPh>
    <rPh sb="5" eb="6">
      <t>ヒガシ</t>
    </rPh>
    <phoneticPr fontId="4"/>
  </si>
  <si>
    <t>　下小田原</t>
    <rPh sb="1" eb="2">
      <t>ゲ</t>
    </rPh>
    <rPh sb="2" eb="5">
      <t>オダワラ</t>
    </rPh>
    <phoneticPr fontId="4"/>
  </si>
  <si>
    <t xml:space="preserve">  祝　3　区</t>
    <rPh sb="2" eb="3">
      <t>イワ</t>
    </rPh>
    <rPh sb="6" eb="7">
      <t>ク</t>
    </rPh>
    <phoneticPr fontId="4"/>
  </si>
  <si>
    <t xml:space="preserve">   菱山６区</t>
    <rPh sb="3" eb="5">
      <t>ヒシヤマ</t>
    </rPh>
    <rPh sb="6" eb="7">
      <t>ク</t>
    </rPh>
    <phoneticPr fontId="4"/>
  </si>
  <si>
    <t>　下　　　中</t>
    <rPh sb="1" eb="2">
      <t>ゲ</t>
    </rPh>
    <rPh sb="5" eb="6">
      <t>チュウ</t>
    </rPh>
    <phoneticPr fontId="4"/>
  </si>
  <si>
    <t>　上小田原</t>
    <rPh sb="1" eb="2">
      <t>ウエ</t>
    </rPh>
    <rPh sb="2" eb="5">
      <t>オダワラ</t>
    </rPh>
    <phoneticPr fontId="4"/>
  </si>
  <si>
    <t>　祝　4　区</t>
    <rPh sb="1" eb="2">
      <t>イワ</t>
    </rPh>
    <rPh sb="5" eb="6">
      <t>ク</t>
    </rPh>
    <phoneticPr fontId="4"/>
  </si>
  <si>
    <t xml:space="preserve">   菱山７区</t>
    <rPh sb="3" eb="5">
      <t>ヒシヤマ</t>
    </rPh>
    <rPh sb="6" eb="7">
      <t>ク</t>
    </rPh>
    <phoneticPr fontId="4"/>
  </si>
  <si>
    <t>　下　　　西</t>
    <rPh sb="1" eb="2">
      <t>ゲ</t>
    </rPh>
    <rPh sb="5" eb="6">
      <t>ニシ</t>
    </rPh>
    <phoneticPr fontId="4"/>
  </si>
  <si>
    <t>　裂　　　石</t>
    <rPh sb="1" eb="2">
      <t>レツ</t>
    </rPh>
    <rPh sb="5" eb="6">
      <t>イシ</t>
    </rPh>
    <phoneticPr fontId="4"/>
  </si>
  <si>
    <t xml:space="preserve">  祝　5　区</t>
    <rPh sb="2" eb="3">
      <t>イワ</t>
    </rPh>
    <rPh sb="6" eb="7">
      <t>ク</t>
    </rPh>
    <phoneticPr fontId="4"/>
  </si>
  <si>
    <t xml:space="preserve">   菱山８区</t>
    <rPh sb="3" eb="5">
      <t>ヒシヤマ</t>
    </rPh>
    <rPh sb="6" eb="7">
      <t>ク</t>
    </rPh>
    <phoneticPr fontId="4"/>
  </si>
  <si>
    <t>　上　塩　後</t>
    <rPh sb="1" eb="2">
      <t>ウエ</t>
    </rPh>
    <rPh sb="3" eb="4">
      <t>エン</t>
    </rPh>
    <rPh sb="5" eb="6">
      <t>ゴ</t>
    </rPh>
    <phoneticPr fontId="4"/>
  </si>
  <si>
    <t>一ノ瀬高橋</t>
    <rPh sb="0" eb="1">
      <t>イチ</t>
    </rPh>
    <rPh sb="2" eb="3">
      <t>セ</t>
    </rPh>
    <rPh sb="3" eb="5">
      <t>タカハシ</t>
    </rPh>
    <phoneticPr fontId="4"/>
  </si>
  <si>
    <t>　祝　6　区</t>
    <rPh sb="1" eb="2">
      <t>イワ</t>
    </rPh>
    <rPh sb="5" eb="6">
      <t>ク</t>
    </rPh>
    <phoneticPr fontId="4"/>
  </si>
  <si>
    <t xml:space="preserve">   菱山９区</t>
    <rPh sb="3" eb="5">
      <t>ヒシヤマ</t>
    </rPh>
    <rPh sb="6" eb="7">
      <t>ク</t>
    </rPh>
    <phoneticPr fontId="4"/>
  </si>
  <si>
    <t>　下　塩　後</t>
    <rPh sb="1" eb="2">
      <t>ゲ</t>
    </rPh>
    <rPh sb="3" eb="4">
      <t>エン</t>
    </rPh>
    <rPh sb="5" eb="6">
      <t>ゴ</t>
    </rPh>
    <phoneticPr fontId="4"/>
  </si>
  <si>
    <t>中萩原第１</t>
    <rPh sb="0" eb="2">
      <t>ナカハギ</t>
    </rPh>
    <rPh sb="2" eb="3">
      <t>ハラ</t>
    </rPh>
    <rPh sb="3" eb="4">
      <t>ダイ</t>
    </rPh>
    <phoneticPr fontId="4"/>
  </si>
  <si>
    <t xml:space="preserve">  祝　7　区</t>
    <rPh sb="2" eb="3">
      <t>イワ</t>
    </rPh>
    <rPh sb="6" eb="7">
      <t>ク</t>
    </rPh>
    <phoneticPr fontId="4"/>
  </si>
  <si>
    <t xml:space="preserve">  菱山10区</t>
    <rPh sb="2" eb="4">
      <t>ヒシヤマ</t>
    </rPh>
    <rPh sb="6" eb="7">
      <t>ク</t>
    </rPh>
    <phoneticPr fontId="4"/>
  </si>
  <si>
    <t>　下於曽東</t>
    <rPh sb="1" eb="2">
      <t>シモ</t>
    </rPh>
    <rPh sb="2" eb="3">
      <t>オ</t>
    </rPh>
    <rPh sb="3" eb="4">
      <t>ソ</t>
    </rPh>
    <rPh sb="4" eb="5">
      <t>ヒガシ</t>
    </rPh>
    <phoneticPr fontId="4"/>
  </si>
  <si>
    <t>中萩原第２</t>
    <rPh sb="0" eb="2">
      <t>ナカハギ</t>
    </rPh>
    <rPh sb="2" eb="3">
      <t>ハラ</t>
    </rPh>
    <rPh sb="3" eb="4">
      <t>ダイ</t>
    </rPh>
    <phoneticPr fontId="4"/>
  </si>
  <si>
    <t xml:space="preserve">  祝　8　区</t>
    <rPh sb="2" eb="3">
      <t>イワ</t>
    </rPh>
    <rPh sb="6" eb="7">
      <t>ク</t>
    </rPh>
    <phoneticPr fontId="4"/>
  </si>
  <si>
    <t>　　　計</t>
    <rPh sb="3" eb="4">
      <t>ケイ</t>
    </rPh>
    <phoneticPr fontId="4"/>
  </si>
  <si>
    <t>　赤　　　尾</t>
    <rPh sb="1" eb="2">
      <t>アカ</t>
    </rPh>
    <rPh sb="5" eb="6">
      <t>オ</t>
    </rPh>
    <phoneticPr fontId="4"/>
  </si>
  <si>
    <t>中萩原第３</t>
    <rPh sb="0" eb="2">
      <t>ナカハギ</t>
    </rPh>
    <rPh sb="2" eb="3">
      <t>ハラ</t>
    </rPh>
    <rPh sb="3" eb="4">
      <t>ダイ</t>
    </rPh>
    <phoneticPr fontId="4"/>
  </si>
  <si>
    <t>　祝　9　区</t>
    <rPh sb="1" eb="2">
      <t>イワ</t>
    </rPh>
    <rPh sb="5" eb="6">
      <t>ク</t>
    </rPh>
    <phoneticPr fontId="4"/>
  </si>
  <si>
    <t>　下　萩　原</t>
    <rPh sb="1" eb="2">
      <t>シモ</t>
    </rPh>
    <rPh sb="3" eb="4">
      <t>ハギ</t>
    </rPh>
    <rPh sb="5" eb="6">
      <t>ハラ</t>
    </rPh>
    <phoneticPr fontId="4"/>
  </si>
  <si>
    <t>　下粟生野</t>
    <rPh sb="1" eb="2">
      <t>シモ</t>
    </rPh>
    <rPh sb="2" eb="3">
      <t>アワ</t>
    </rPh>
    <rPh sb="3" eb="4">
      <t>ウ</t>
    </rPh>
    <rPh sb="4" eb="5">
      <t>ノ</t>
    </rPh>
    <phoneticPr fontId="4"/>
  </si>
  <si>
    <t xml:space="preserve">  祝 10 区</t>
    <rPh sb="2" eb="3">
      <t>イワ</t>
    </rPh>
    <rPh sb="7" eb="8">
      <t>ク</t>
    </rPh>
    <phoneticPr fontId="4"/>
  </si>
  <si>
    <t>　下於曽西</t>
    <rPh sb="1" eb="2">
      <t>シモ</t>
    </rPh>
    <rPh sb="2" eb="3">
      <t>オ</t>
    </rPh>
    <rPh sb="3" eb="4">
      <t>ソ</t>
    </rPh>
    <rPh sb="4" eb="5">
      <t>ニシ</t>
    </rPh>
    <phoneticPr fontId="4"/>
  </si>
  <si>
    <t>　上粟生野</t>
    <rPh sb="1" eb="2">
      <t>ウエ</t>
    </rPh>
    <rPh sb="2" eb="3">
      <t>アワ</t>
    </rPh>
    <rPh sb="3" eb="4">
      <t>ウ</t>
    </rPh>
    <rPh sb="4" eb="5">
      <t>ノ</t>
    </rPh>
    <phoneticPr fontId="4"/>
  </si>
  <si>
    <t xml:space="preserve"> 　東雲１区</t>
    <rPh sb="2" eb="3">
      <t>ヒガシ</t>
    </rPh>
    <rPh sb="3" eb="4">
      <t>クモ</t>
    </rPh>
    <rPh sb="5" eb="6">
      <t>ク</t>
    </rPh>
    <phoneticPr fontId="4"/>
  </si>
  <si>
    <t xml:space="preserve">  天　　  目</t>
    <rPh sb="2" eb="3">
      <t>テン</t>
    </rPh>
    <rPh sb="7" eb="8">
      <t>メ</t>
    </rPh>
    <phoneticPr fontId="4"/>
  </si>
  <si>
    <t>上塩後団地</t>
    <rPh sb="0" eb="1">
      <t>カミ</t>
    </rPh>
    <rPh sb="1" eb="2">
      <t>シオ</t>
    </rPh>
    <rPh sb="2" eb="3">
      <t>ゴ</t>
    </rPh>
    <rPh sb="3" eb="5">
      <t>ダンチ</t>
    </rPh>
    <phoneticPr fontId="4"/>
  </si>
  <si>
    <t xml:space="preserve"> 　東雲２区</t>
    <rPh sb="2" eb="3">
      <t>ヒガシ</t>
    </rPh>
    <rPh sb="3" eb="4">
      <t>クモ</t>
    </rPh>
    <rPh sb="5" eb="6">
      <t>ク</t>
    </rPh>
    <phoneticPr fontId="4"/>
  </si>
  <si>
    <t>　田  　　野</t>
    <rPh sb="1" eb="2">
      <t>タ</t>
    </rPh>
    <rPh sb="6" eb="7">
      <t>ノ</t>
    </rPh>
    <phoneticPr fontId="4"/>
  </si>
  <si>
    <t>　北平団地</t>
    <rPh sb="1" eb="2">
      <t>キタ</t>
    </rPh>
    <rPh sb="2" eb="3">
      <t>ヒラ</t>
    </rPh>
    <rPh sb="3" eb="5">
      <t>ダンチ</t>
    </rPh>
    <phoneticPr fontId="4"/>
  </si>
  <si>
    <t xml:space="preserve"> 　東雲３区</t>
    <rPh sb="2" eb="3">
      <t>ヒガシ</t>
    </rPh>
    <rPh sb="3" eb="4">
      <t>クモ</t>
    </rPh>
    <rPh sb="5" eb="6">
      <t>ク</t>
    </rPh>
    <phoneticPr fontId="4"/>
  </si>
  <si>
    <t>　水 野 田</t>
    <rPh sb="1" eb="2">
      <t>スイ</t>
    </rPh>
    <rPh sb="3" eb="4">
      <t>ノ</t>
    </rPh>
    <rPh sb="5" eb="6">
      <t>タ</t>
    </rPh>
    <phoneticPr fontId="4"/>
  </si>
  <si>
    <t>　花　　　園</t>
    <rPh sb="1" eb="2">
      <t>ハナ</t>
    </rPh>
    <rPh sb="5" eb="6">
      <t>ソノ</t>
    </rPh>
    <phoneticPr fontId="4"/>
  </si>
  <si>
    <t xml:space="preserve"> 　東雲４区</t>
    <rPh sb="2" eb="3">
      <t>ヒガシ</t>
    </rPh>
    <rPh sb="3" eb="4">
      <t>クモ</t>
    </rPh>
    <rPh sb="5" eb="6">
      <t>ク</t>
    </rPh>
    <phoneticPr fontId="4"/>
  </si>
  <si>
    <t xml:space="preserve">  丸　　　林</t>
    <rPh sb="2" eb="3">
      <t>マル</t>
    </rPh>
    <rPh sb="6" eb="7">
      <t>ハヤシ</t>
    </rPh>
    <phoneticPr fontId="4"/>
  </si>
  <si>
    <t>　北　牛　奥</t>
    <rPh sb="1" eb="2">
      <t>キタ</t>
    </rPh>
    <rPh sb="3" eb="4">
      <t>ウシ</t>
    </rPh>
    <rPh sb="5" eb="6">
      <t>オク</t>
    </rPh>
    <phoneticPr fontId="4"/>
  </si>
  <si>
    <t>　勝沼１区</t>
    <rPh sb="1" eb="3">
      <t>カツヌマ</t>
    </rPh>
    <rPh sb="4" eb="5">
      <t>ク</t>
    </rPh>
    <phoneticPr fontId="4"/>
  </si>
  <si>
    <t xml:space="preserve"> 　東雲５区</t>
    <rPh sb="2" eb="3">
      <t>ヒガシ</t>
    </rPh>
    <rPh sb="3" eb="4">
      <t>クモ</t>
    </rPh>
    <rPh sb="5" eb="6">
      <t>ク</t>
    </rPh>
    <phoneticPr fontId="4"/>
  </si>
  <si>
    <t>　古　　　部</t>
    <rPh sb="1" eb="2">
      <t>フル</t>
    </rPh>
    <rPh sb="5" eb="6">
      <t>ベ</t>
    </rPh>
    <phoneticPr fontId="4"/>
  </si>
  <si>
    <t>　熊　　　野</t>
    <rPh sb="1" eb="2">
      <t>クマ</t>
    </rPh>
    <rPh sb="5" eb="6">
      <t>ノ</t>
    </rPh>
    <phoneticPr fontId="4"/>
  </si>
  <si>
    <t>　勝沼２区</t>
    <rPh sb="1" eb="3">
      <t>カツヌマ</t>
    </rPh>
    <rPh sb="4" eb="5">
      <t>ク</t>
    </rPh>
    <phoneticPr fontId="4"/>
  </si>
  <si>
    <t xml:space="preserve"> 　東雲６区</t>
    <rPh sb="2" eb="3">
      <t>ヒガシ</t>
    </rPh>
    <rPh sb="3" eb="4">
      <t>クモ</t>
    </rPh>
    <rPh sb="5" eb="6">
      <t>ク</t>
    </rPh>
    <phoneticPr fontId="4"/>
  </si>
  <si>
    <t>　宮　　　本</t>
    <rPh sb="1" eb="2">
      <t>ミヤ</t>
    </rPh>
    <rPh sb="5" eb="6">
      <t>ホン</t>
    </rPh>
    <phoneticPr fontId="4"/>
  </si>
  <si>
    <t>　西広門田</t>
    <rPh sb="1" eb="2">
      <t>ニシ</t>
    </rPh>
    <rPh sb="2" eb="3">
      <t>ヒロ</t>
    </rPh>
    <rPh sb="3" eb="4">
      <t>モン</t>
    </rPh>
    <rPh sb="4" eb="5">
      <t>タ</t>
    </rPh>
    <phoneticPr fontId="4"/>
  </si>
  <si>
    <t>　勝沼３区</t>
    <rPh sb="1" eb="3">
      <t>カツヌマ</t>
    </rPh>
    <rPh sb="4" eb="5">
      <t>ク</t>
    </rPh>
    <phoneticPr fontId="4"/>
  </si>
  <si>
    <t xml:space="preserve"> 　東雲７区</t>
    <rPh sb="2" eb="3">
      <t>ヒガシ</t>
    </rPh>
    <rPh sb="3" eb="4">
      <t>クモ</t>
    </rPh>
    <rPh sb="5" eb="6">
      <t>ク</t>
    </rPh>
    <phoneticPr fontId="4"/>
  </si>
  <si>
    <t>　日　　　影</t>
    <rPh sb="1" eb="2">
      <t>ヒ</t>
    </rPh>
    <rPh sb="5" eb="6">
      <t>カゲ</t>
    </rPh>
    <phoneticPr fontId="4"/>
  </si>
  <si>
    <t>　下　竹　森</t>
    <rPh sb="1" eb="2">
      <t>シモ</t>
    </rPh>
    <rPh sb="3" eb="4">
      <t>タケ</t>
    </rPh>
    <rPh sb="5" eb="6">
      <t>モリ</t>
    </rPh>
    <phoneticPr fontId="4"/>
  </si>
  <si>
    <t>　勝沼４区</t>
    <rPh sb="1" eb="3">
      <t>カツヌマ</t>
    </rPh>
    <rPh sb="4" eb="5">
      <t>ク</t>
    </rPh>
    <phoneticPr fontId="4"/>
  </si>
  <si>
    <t xml:space="preserve"> 　東雲８区</t>
    <rPh sb="2" eb="3">
      <t>ヒガシ</t>
    </rPh>
    <rPh sb="3" eb="4">
      <t>クモ</t>
    </rPh>
    <rPh sb="5" eb="6">
      <t>ク</t>
    </rPh>
    <phoneticPr fontId="4"/>
  </si>
  <si>
    <t>　鶴　　　瀬</t>
    <rPh sb="1" eb="2">
      <t>ツル</t>
    </rPh>
    <rPh sb="5" eb="6">
      <t>セ</t>
    </rPh>
    <phoneticPr fontId="4"/>
  </si>
  <si>
    <t>　上　竹　森</t>
    <rPh sb="1" eb="2">
      <t>ウエ</t>
    </rPh>
    <rPh sb="3" eb="4">
      <t>タケ</t>
    </rPh>
    <rPh sb="5" eb="6">
      <t>モリ</t>
    </rPh>
    <phoneticPr fontId="4"/>
  </si>
  <si>
    <t>　勝沼５区</t>
    <rPh sb="1" eb="3">
      <t>カツヌマ</t>
    </rPh>
    <rPh sb="4" eb="5">
      <t>ク</t>
    </rPh>
    <phoneticPr fontId="4"/>
  </si>
  <si>
    <t xml:space="preserve"> 　東雲９区</t>
    <rPh sb="2" eb="3">
      <t>ヒガシ</t>
    </rPh>
    <rPh sb="3" eb="4">
      <t>クモ</t>
    </rPh>
    <rPh sb="5" eb="6">
      <t>ク</t>
    </rPh>
    <phoneticPr fontId="4"/>
  </si>
  <si>
    <t>　共　　　和</t>
    <rPh sb="1" eb="2">
      <t>キョウ</t>
    </rPh>
    <rPh sb="5" eb="6">
      <t>ワ</t>
    </rPh>
    <phoneticPr fontId="4"/>
  </si>
  <si>
    <t>　福　生　里</t>
    <rPh sb="1" eb="2">
      <t>フク</t>
    </rPh>
    <rPh sb="3" eb="4">
      <t>ウ</t>
    </rPh>
    <rPh sb="5" eb="6">
      <t>リ</t>
    </rPh>
    <phoneticPr fontId="4"/>
  </si>
  <si>
    <t>　勝沼６区</t>
    <rPh sb="1" eb="3">
      <t>カツヌマ</t>
    </rPh>
    <rPh sb="4" eb="5">
      <t>ク</t>
    </rPh>
    <phoneticPr fontId="4"/>
  </si>
  <si>
    <t xml:space="preserve">  東雲10区</t>
    <rPh sb="2" eb="3">
      <t>ヒガシ</t>
    </rPh>
    <rPh sb="3" eb="4">
      <t>クモ</t>
    </rPh>
    <rPh sb="6" eb="7">
      <t>ク</t>
    </rPh>
    <phoneticPr fontId="4"/>
  </si>
  <si>
    <t>　平　　　沢</t>
    <rPh sb="1" eb="2">
      <t>ヒラ</t>
    </rPh>
    <rPh sb="5" eb="6">
      <t>サワ</t>
    </rPh>
    <phoneticPr fontId="4"/>
  </si>
  <si>
    <t>　勝沼７区</t>
    <rPh sb="1" eb="3">
      <t>カツヌマ</t>
    </rPh>
    <rPh sb="4" eb="5">
      <t>ク</t>
    </rPh>
    <phoneticPr fontId="4"/>
  </si>
  <si>
    <t xml:space="preserve">  東雲11区</t>
    <rPh sb="2" eb="3">
      <t>ヒガシ</t>
    </rPh>
    <rPh sb="3" eb="4">
      <t>クモ</t>
    </rPh>
    <rPh sb="6" eb="7">
      <t>ク</t>
    </rPh>
    <phoneticPr fontId="4"/>
  </si>
  <si>
    <t>　上　井　尻</t>
    <rPh sb="1" eb="2">
      <t>ウエ</t>
    </rPh>
    <rPh sb="3" eb="4">
      <t>イ</t>
    </rPh>
    <rPh sb="5" eb="6">
      <t>シリ</t>
    </rPh>
    <phoneticPr fontId="4"/>
  </si>
  <si>
    <t>　勝沼８区</t>
    <rPh sb="1" eb="3">
      <t>カツヌマ</t>
    </rPh>
    <rPh sb="4" eb="5">
      <t>ク</t>
    </rPh>
    <phoneticPr fontId="4"/>
  </si>
  <si>
    <t xml:space="preserve">  東雲12区</t>
    <rPh sb="2" eb="3">
      <t>ヒガシ</t>
    </rPh>
    <rPh sb="3" eb="4">
      <t>クモ</t>
    </rPh>
    <rPh sb="6" eb="7">
      <t>ク</t>
    </rPh>
    <phoneticPr fontId="4"/>
  </si>
  <si>
    <t>三日市場上</t>
    <rPh sb="0" eb="1">
      <t>サン</t>
    </rPh>
    <rPh sb="1" eb="2">
      <t>ヒ</t>
    </rPh>
    <rPh sb="2" eb="4">
      <t>イチバ</t>
    </rPh>
    <rPh sb="4" eb="5">
      <t>ウエ</t>
    </rPh>
    <phoneticPr fontId="4"/>
  </si>
  <si>
    <t>　勝沼９区</t>
    <rPh sb="1" eb="3">
      <t>カツヌマ</t>
    </rPh>
    <rPh sb="4" eb="5">
      <t>ク</t>
    </rPh>
    <phoneticPr fontId="4"/>
  </si>
  <si>
    <t xml:space="preserve">  東雲13区</t>
    <rPh sb="2" eb="3">
      <t>ヒガシ</t>
    </rPh>
    <rPh sb="3" eb="4">
      <t>クモ</t>
    </rPh>
    <rPh sb="6" eb="7">
      <t>ク</t>
    </rPh>
    <phoneticPr fontId="4"/>
  </si>
  <si>
    <t>　　合　　計</t>
    <rPh sb="2" eb="3">
      <t>ゴウ</t>
    </rPh>
    <rPh sb="5" eb="6">
      <t>ケイ</t>
    </rPh>
    <phoneticPr fontId="4"/>
  </si>
  <si>
    <t>三日市場下</t>
    <rPh sb="0" eb="1">
      <t>サン</t>
    </rPh>
    <rPh sb="1" eb="2">
      <t>ヒ</t>
    </rPh>
    <rPh sb="2" eb="4">
      <t>イチバ</t>
    </rPh>
    <rPh sb="4" eb="5">
      <t>ゲ</t>
    </rPh>
    <phoneticPr fontId="4"/>
  </si>
  <si>
    <t>　勝沼10区</t>
    <rPh sb="1" eb="3">
      <t>カツヌマ</t>
    </rPh>
    <rPh sb="5" eb="6">
      <t>ク</t>
    </rPh>
    <phoneticPr fontId="4"/>
  </si>
  <si>
    <t xml:space="preserve">  東雲14区</t>
    <rPh sb="2" eb="3">
      <t>ヒガシ</t>
    </rPh>
    <rPh sb="3" eb="4">
      <t>クモ</t>
    </rPh>
    <rPh sb="6" eb="7">
      <t>ク</t>
    </rPh>
    <phoneticPr fontId="4"/>
  </si>
  <si>
    <t>【外国人のみ】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</si>
</sst>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HGｺﾞｼｯｸE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176" fontId="5" fillId="0" borderId="5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5" fillId="0" borderId="19" xfId="0" applyFont="1" applyBorder="1">
      <alignment vertical="center"/>
    </xf>
    <xf numFmtId="38" fontId="5" fillId="0" borderId="20" xfId="1" applyFont="1" applyFill="1" applyBorder="1" applyAlignment="1">
      <alignment vertical="center" shrinkToFit="1"/>
    </xf>
    <xf numFmtId="38" fontId="5" fillId="0" borderId="21" xfId="1" applyFont="1" applyFill="1" applyBorder="1" applyAlignment="1">
      <alignment vertical="center" shrinkToFit="1"/>
    </xf>
    <xf numFmtId="38" fontId="5" fillId="0" borderId="22" xfId="1" applyFont="1" applyFill="1" applyBorder="1" applyAlignment="1">
      <alignment vertical="center" shrinkToFit="1"/>
    </xf>
    <xf numFmtId="38" fontId="5" fillId="0" borderId="23" xfId="1" applyFont="1" applyFill="1" applyBorder="1" applyAlignment="1">
      <alignment vertical="center" shrinkToFit="1"/>
    </xf>
    <xf numFmtId="0" fontId="5" fillId="0" borderId="24" xfId="0" applyFont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5" fillId="0" borderId="27" xfId="0" applyFont="1" applyBorder="1">
      <alignment vertical="center"/>
    </xf>
    <xf numFmtId="0" fontId="0" fillId="0" borderId="28" xfId="0" applyBorder="1">
      <alignment vertical="center"/>
    </xf>
    <xf numFmtId="0" fontId="5" fillId="0" borderId="29" xfId="0" applyFont="1" applyBorder="1">
      <alignment vertical="center"/>
    </xf>
    <xf numFmtId="38" fontId="5" fillId="0" borderId="30" xfId="1" applyFont="1" applyFill="1" applyBorder="1" applyAlignment="1">
      <alignment vertical="center" shrinkToFit="1"/>
    </xf>
    <xf numFmtId="0" fontId="5" fillId="0" borderId="25" xfId="0" applyFont="1" applyBorder="1">
      <alignment vertical="center"/>
    </xf>
    <xf numFmtId="176" fontId="5" fillId="0" borderId="31" xfId="0" applyNumberFormat="1" applyFont="1" applyBorder="1">
      <alignment vertical="center"/>
    </xf>
    <xf numFmtId="0" fontId="5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0" xfId="0" applyFont="1" applyBorder="1">
      <alignment vertical="center"/>
    </xf>
    <xf numFmtId="177" fontId="5" fillId="0" borderId="30" xfId="0" applyNumberFormat="1" applyFont="1" applyBorder="1">
      <alignment vertical="center"/>
    </xf>
    <xf numFmtId="0" fontId="0" fillId="0" borderId="31" xfId="0" applyBorder="1">
      <alignment vertical="center"/>
    </xf>
    <xf numFmtId="0" fontId="5" fillId="0" borderId="32" xfId="0" applyFont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38" fontId="5" fillId="0" borderId="37" xfId="0" applyNumberFormat="1" applyFont="1" applyBorder="1" applyAlignment="1">
      <alignment vertical="center" shrinkToFit="1"/>
    </xf>
    <xf numFmtId="38" fontId="5" fillId="0" borderId="38" xfId="0" applyNumberFormat="1" applyFont="1" applyBorder="1" applyAlignment="1">
      <alignment vertical="center" shrinkToFit="1"/>
    </xf>
    <xf numFmtId="0" fontId="5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0" fillId="0" borderId="20" xfId="0" applyBorder="1">
      <alignment vertical="center"/>
    </xf>
    <xf numFmtId="0" fontId="0" fillId="0" borderId="30" xfId="0" applyBorder="1">
      <alignment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41" xfId="0" applyFont="1" applyBorder="1">
      <alignment vertical="center"/>
    </xf>
    <xf numFmtId="176" fontId="5" fillId="0" borderId="26" xfId="0" applyNumberFormat="1" applyFont="1" applyBorder="1">
      <alignment vertical="center"/>
    </xf>
    <xf numFmtId="0" fontId="5" fillId="0" borderId="42" xfId="0" applyFont="1" applyBorder="1">
      <alignment vertical="center"/>
    </xf>
    <xf numFmtId="38" fontId="5" fillId="0" borderId="40" xfId="1" applyFont="1" applyFill="1" applyBorder="1" applyAlignment="1">
      <alignment vertical="center" shrinkToFit="1"/>
    </xf>
    <xf numFmtId="0" fontId="5" fillId="0" borderId="2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45" xfId="0" applyFont="1" applyBorder="1">
      <alignment vertical="center"/>
    </xf>
    <xf numFmtId="177" fontId="5" fillId="0" borderId="30" xfId="0" applyNumberFormat="1" applyFont="1" applyBorder="1" applyAlignment="1">
      <alignment horizontal="right" vertical="center"/>
    </xf>
    <xf numFmtId="0" fontId="5" fillId="0" borderId="31" xfId="0" applyFont="1" applyBorder="1">
      <alignment vertical="center"/>
    </xf>
    <xf numFmtId="0" fontId="5" fillId="0" borderId="46" xfId="0" applyFont="1" applyBorder="1">
      <alignment vertical="center"/>
    </xf>
    <xf numFmtId="38" fontId="5" fillId="0" borderId="47" xfId="0" applyNumberFormat="1" applyFont="1" applyBorder="1" applyAlignment="1">
      <alignment vertical="center" shrinkToFit="1"/>
    </xf>
    <xf numFmtId="38" fontId="5" fillId="0" borderId="48" xfId="0" applyNumberFormat="1" applyFont="1" applyBorder="1" applyAlignment="1">
      <alignment vertical="center" shrinkToFit="1"/>
    </xf>
    <xf numFmtId="0" fontId="5" fillId="0" borderId="49" xfId="0" applyFont="1" applyBorder="1">
      <alignment vertical="center"/>
    </xf>
    <xf numFmtId="0" fontId="5" fillId="0" borderId="5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9E199-20C1-4FB8-B3EB-7063426C43A4}">
  <dimension ref="A1:U61"/>
  <sheetViews>
    <sheetView tabSelected="1" view="pageBreakPreview" topLeftCell="A9" zoomScale="60" zoomScaleNormal="100" workbookViewId="0">
      <selection activeCell="Q31" sqref="Q31"/>
    </sheetView>
  </sheetViews>
  <sheetFormatPr defaultRowHeight="18.75" x14ac:dyDescent="0.4"/>
  <cols>
    <col min="1" max="1" width="9.625" customWidth="1"/>
    <col min="2" max="4" width="5.625" customWidth="1"/>
    <col min="5" max="5" width="7.125" customWidth="1"/>
    <col min="6" max="6" width="9.625" customWidth="1"/>
    <col min="7" max="7" width="5.625" customWidth="1"/>
    <col min="8" max="8" width="5.5" customWidth="1"/>
    <col min="9" max="9" width="5.625" customWidth="1"/>
    <col min="10" max="10" width="7.125" customWidth="1"/>
    <col min="11" max="11" width="9.625" customWidth="1"/>
    <col min="12" max="14" width="5.625" customWidth="1"/>
    <col min="15" max="15" width="7.125" customWidth="1"/>
    <col min="16" max="16" width="9.625" customWidth="1"/>
    <col min="17" max="19" width="5.625" customWidth="1"/>
    <col min="20" max="20" width="7" customWidth="1"/>
    <col min="257" max="257" width="9.625" customWidth="1"/>
    <col min="258" max="260" width="5.625" customWidth="1"/>
    <col min="261" max="261" width="7.125" customWidth="1"/>
    <col min="262" max="262" width="9.625" customWidth="1"/>
    <col min="263" max="263" width="5.625" customWidth="1"/>
    <col min="264" max="264" width="5.5" customWidth="1"/>
    <col min="265" max="265" width="5.625" customWidth="1"/>
    <col min="266" max="266" width="7.125" customWidth="1"/>
    <col min="267" max="267" width="9.625" customWidth="1"/>
    <col min="268" max="270" width="5.625" customWidth="1"/>
    <col min="271" max="271" width="7.125" customWidth="1"/>
    <col min="272" max="272" width="9.625" customWidth="1"/>
    <col min="273" max="275" width="5.625" customWidth="1"/>
    <col min="276" max="276" width="7" customWidth="1"/>
    <col min="513" max="513" width="9.625" customWidth="1"/>
    <col min="514" max="516" width="5.625" customWidth="1"/>
    <col min="517" max="517" width="7.125" customWidth="1"/>
    <col min="518" max="518" width="9.625" customWidth="1"/>
    <col min="519" max="519" width="5.625" customWidth="1"/>
    <col min="520" max="520" width="5.5" customWidth="1"/>
    <col min="521" max="521" width="5.625" customWidth="1"/>
    <col min="522" max="522" width="7.125" customWidth="1"/>
    <col min="523" max="523" width="9.625" customWidth="1"/>
    <col min="524" max="526" width="5.625" customWidth="1"/>
    <col min="527" max="527" width="7.125" customWidth="1"/>
    <col min="528" max="528" width="9.625" customWidth="1"/>
    <col min="529" max="531" width="5.625" customWidth="1"/>
    <col min="532" max="532" width="7" customWidth="1"/>
    <col min="769" max="769" width="9.625" customWidth="1"/>
    <col min="770" max="772" width="5.625" customWidth="1"/>
    <col min="773" max="773" width="7.125" customWidth="1"/>
    <col min="774" max="774" width="9.625" customWidth="1"/>
    <col min="775" max="775" width="5.625" customWidth="1"/>
    <col min="776" max="776" width="5.5" customWidth="1"/>
    <col min="777" max="777" width="5.625" customWidth="1"/>
    <col min="778" max="778" width="7.125" customWidth="1"/>
    <col min="779" max="779" width="9.625" customWidth="1"/>
    <col min="780" max="782" width="5.625" customWidth="1"/>
    <col min="783" max="783" width="7.125" customWidth="1"/>
    <col min="784" max="784" width="9.625" customWidth="1"/>
    <col min="785" max="787" width="5.625" customWidth="1"/>
    <col min="788" max="788" width="7" customWidth="1"/>
    <col min="1025" max="1025" width="9.625" customWidth="1"/>
    <col min="1026" max="1028" width="5.625" customWidth="1"/>
    <col min="1029" max="1029" width="7.125" customWidth="1"/>
    <col min="1030" max="1030" width="9.625" customWidth="1"/>
    <col min="1031" max="1031" width="5.625" customWidth="1"/>
    <col min="1032" max="1032" width="5.5" customWidth="1"/>
    <col min="1033" max="1033" width="5.625" customWidth="1"/>
    <col min="1034" max="1034" width="7.125" customWidth="1"/>
    <col min="1035" max="1035" width="9.625" customWidth="1"/>
    <col min="1036" max="1038" width="5.625" customWidth="1"/>
    <col min="1039" max="1039" width="7.125" customWidth="1"/>
    <col min="1040" max="1040" width="9.625" customWidth="1"/>
    <col min="1041" max="1043" width="5.625" customWidth="1"/>
    <col min="1044" max="1044" width="7" customWidth="1"/>
    <col min="1281" max="1281" width="9.625" customWidth="1"/>
    <col min="1282" max="1284" width="5.625" customWidth="1"/>
    <col min="1285" max="1285" width="7.125" customWidth="1"/>
    <col min="1286" max="1286" width="9.625" customWidth="1"/>
    <col min="1287" max="1287" width="5.625" customWidth="1"/>
    <col min="1288" max="1288" width="5.5" customWidth="1"/>
    <col min="1289" max="1289" width="5.625" customWidth="1"/>
    <col min="1290" max="1290" width="7.125" customWidth="1"/>
    <col min="1291" max="1291" width="9.625" customWidth="1"/>
    <col min="1292" max="1294" width="5.625" customWidth="1"/>
    <col min="1295" max="1295" width="7.125" customWidth="1"/>
    <col min="1296" max="1296" width="9.625" customWidth="1"/>
    <col min="1297" max="1299" width="5.625" customWidth="1"/>
    <col min="1300" max="1300" width="7" customWidth="1"/>
    <col min="1537" max="1537" width="9.625" customWidth="1"/>
    <col min="1538" max="1540" width="5.625" customWidth="1"/>
    <col min="1541" max="1541" width="7.125" customWidth="1"/>
    <col min="1542" max="1542" width="9.625" customWidth="1"/>
    <col min="1543" max="1543" width="5.625" customWidth="1"/>
    <col min="1544" max="1544" width="5.5" customWidth="1"/>
    <col min="1545" max="1545" width="5.625" customWidth="1"/>
    <col min="1546" max="1546" width="7.125" customWidth="1"/>
    <col min="1547" max="1547" width="9.625" customWidth="1"/>
    <col min="1548" max="1550" width="5.625" customWidth="1"/>
    <col min="1551" max="1551" width="7.125" customWidth="1"/>
    <col min="1552" max="1552" width="9.625" customWidth="1"/>
    <col min="1553" max="1555" width="5.625" customWidth="1"/>
    <col min="1556" max="1556" width="7" customWidth="1"/>
    <col min="1793" max="1793" width="9.625" customWidth="1"/>
    <col min="1794" max="1796" width="5.625" customWidth="1"/>
    <col min="1797" max="1797" width="7.125" customWidth="1"/>
    <col min="1798" max="1798" width="9.625" customWidth="1"/>
    <col min="1799" max="1799" width="5.625" customWidth="1"/>
    <col min="1800" max="1800" width="5.5" customWidth="1"/>
    <col min="1801" max="1801" width="5.625" customWidth="1"/>
    <col min="1802" max="1802" width="7.125" customWidth="1"/>
    <col min="1803" max="1803" width="9.625" customWidth="1"/>
    <col min="1804" max="1806" width="5.625" customWidth="1"/>
    <col min="1807" max="1807" width="7.125" customWidth="1"/>
    <col min="1808" max="1808" width="9.625" customWidth="1"/>
    <col min="1809" max="1811" width="5.625" customWidth="1"/>
    <col min="1812" max="1812" width="7" customWidth="1"/>
    <col min="2049" max="2049" width="9.625" customWidth="1"/>
    <col min="2050" max="2052" width="5.625" customWidth="1"/>
    <col min="2053" max="2053" width="7.125" customWidth="1"/>
    <col min="2054" max="2054" width="9.625" customWidth="1"/>
    <col min="2055" max="2055" width="5.625" customWidth="1"/>
    <col min="2056" max="2056" width="5.5" customWidth="1"/>
    <col min="2057" max="2057" width="5.625" customWidth="1"/>
    <col min="2058" max="2058" width="7.125" customWidth="1"/>
    <col min="2059" max="2059" width="9.625" customWidth="1"/>
    <col min="2060" max="2062" width="5.625" customWidth="1"/>
    <col min="2063" max="2063" width="7.125" customWidth="1"/>
    <col min="2064" max="2064" width="9.625" customWidth="1"/>
    <col min="2065" max="2067" width="5.625" customWidth="1"/>
    <col min="2068" max="2068" width="7" customWidth="1"/>
    <col min="2305" max="2305" width="9.625" customWidth="1"/>
    <col min="2306" max="2308" width="5.625" customWidth="1"/>
    <col min="2309" max="2309" width="7.125" customWidth="1"/>
    <col min="2310" max="2310" width="9.625" customWidth="1"/>
    <col min="2311" max="2311" width="5.625" customWidth="1"/>
    <col min="2312" max="2312" width="5.5" customWidth="1"/>
    <col min="2313" max="2313" width="5.625" customWidth="1"/>
    <col min="2314" max="2314" width="7.125" customWidth="1"/>
    <col min="2315" max="2315" width="9.625" customWidth="1"/>
    <col min="2316" max="2318" width="5.625" customWidth="1"/>
    <col min="2319" max="2319" width="7.125" customWidth="1"/>
    <col min="2320" max="2320" width="9.625" customWidth="1"/>
    <col min="2321" max="2323" width="5.625" customWidth="1"/>
    <col min="2324" max="2324" width="7" customWidth="1"/>
    <col min="2561" max="2561" width="9.625" customWidth="1"/>
    <col min="2562" max="2564" width="5.625" customWidth="1"/>
    <col min="2565" max="2565" width="7.125" customWidth="1"/>
    <col min="2566" max="2566" width="9.625" customWidth="1"/>
    <col min="2567" max="2567" width="5.625" customWidth="1"/>
    <col min="2568" max="2568" width="5.5" customWidth="1"/>
    <col min="2569" max="2569" width="5.625" customWidth="1"/>
    <col min="2570" max="2570" width="7.125" customWidth="1"/>
    <col min="2571" max="2571" width="9.625" customWidth="1"/>
    <col min="2572" max="2574" width="5.625" customWidth="1"/>
    <col min="2575" max="2575" width="7.125" customWidth="1"/>
    <col min="2576" max="2576" width="9.625" customWidth="1"/>
    <col min="2577" max="2579" width="5.625" customWidth="1"/>
    <col min="2580" max="2580" width="7" customWidth="1"/>
    <col min="2817" max="2817" width="9.625" customWidth="1"/>
    <col min="2818" max="2820" width="5.625" customWidth="1"/>
    <col min="2821" max="2821" width="7.125" customWidth="1"/>
    <col min="2822" max="2822" width="9.625" customWidth="1"/>
    <col min="2823" max="2823" width="5.625" customWidth="1"/>
    <col min="2824" max="2824" width="5.5" customWidth="1"/>
    <col min="2825" max="2825" width="5.625" customWidth="1"/>
    <col min="2826" max="2826" width="7.125" customWidth="1"/>
    <col min="2827" max="2827" width="9.625" customWidth="1"/>
    <col min="2828" max="2830" width="5.625" customWidth="1"/>
    <col min="2831" max="2831" width="7.125" customWidth="1"/>
    <col min="2832" max="2832" width="9.625" customWidth="1"/>
    <col min="2833" max="2835" width="5.625" customWidth="1"/>
    <col min="2836" max="2836" width="7" customWidth="1"/>
    <col min="3073" max="3073" width="9.625" customWidth="1"/>
    <col min="3074" max="3076" width="5.625" customWidth="1"/>
    <col min="3077" max="3077" width="7.125" customWidth="1"/>
    <col min="3078" max="3078" width="9.625" customWidth="1"/>
    <col min="3079" max="3079" width="5.625" customWidth="1"/>
    <col min="3080" max="3080" width="5.5" customWidth="1"/>
    <col min="3081" max="3081" width="5.625" customWidth="1"/>
    <col min="3082" max="3082" width="7.125" customWidth="1"/>
    <col min="3083" max="3083" width="9.625" customWidth="1"/>
    <col min="3084" max="3086" width="5.625" customWidth="1"/>
    <col min="3087" max="3087" width="7.125" customWidth="1"/>
    <col min="3088" max="3088" width="9.625" customWidth="1"/>
    <col min="3089" max="3091" width="5.625" customWidth="1"/>
    <col min="3092" max="3092" width="7" customWidth="1"/>
    <col min="3329" max="3329" width="9.625" customWidth="1"/>
    <col min="3330" max="3332" width="5.625" customWidth="1"/>
    <col min="3333" max="3333" width="7.125" customWidth="1"/>
    <col min="3334" max="3334" width="9.625" customWidth="1"/>
    <col min="3335" max="3335" width="5.625" customWidth="1"/>
    <col min="3336" max="3336" width="5.5" customWidth="1"/>
    <col min="3337" max="3337" width="5.625" customWidth="1"/>
    <col min="3338" max="3338" width="7.125" customWidth="1"/>
    <col min="3339" max="3339" width="9.625" customWidth="1"/>
    <col min="3340" max="3342" width="5.625" customWidth="1"/>
    <col min="3343" max="3343" width="7.125" customWidth="1"/>
    <col min="3344" max="3344" width="9.625" customWidth="1"/>
    <col min="3345" max="3347" width="5.625" customWidth="1"/>
    <col min="3348" max="3348" width="7" customWidth="1"/>
    <col min="3585" max="3585" width="9.625" customWidth="1"/>
    <col min="3586" max="3588" width="5.625" customWidth="1"/>
    <col min="3589" max="3589" width="7.125" customWidth="1"/>
    <col min="3590" max="3590" width="9.625" customWidth="1"/>
    <col min="3591" max="3591" width="5.625" customWidth="1"/>
    <col min="3592" max="3592" width="5.5" customWidth="1"/>
    <col min="3593" max="3593" width="5.625" customWidth="1"/>
    <col min="3594" max="3594" width="7.125" customWidth="1"/>
    <col min="3595" max="3595" width="9.625" customWidth="1"/>
    <col min="3596" max="3598" width="5.625" customWidth="1"/>
    <col min="3599" max="3599" width="7.125" customWidth="1"/>
    <col min="3600" max="3600" width="9.625" customWidth="1"/>
    <col min="3601" max="3603" width="5.625" customWidth="1"/>
    <col min="3604" max="3604" width="7" customWidth="1"/>
    <col min="3841" max="3841" width="9.625" customWidth="1"/>
    <col min="3842" max="3844" width="5.625" customWidth="1"/>
    <col min="3845" max="3845" width="7.125" customWidth="1"/>
    <col min="3846" max="3846" width="9.625" customWidth="1"/>
    <col min="3847" max="3847" width="5.625" customWidth="1"/>
    <col min="3848" max="3848" width="5.5" customWidth="1"/>
    <col min="3849" max="3849" width="5.625" customWidth="1"/>
    <col min="3850" max="3850" width="7.125" customWidth="1"/>
    <col min="3851" max="3851" width="9.625" customWidth="1"/>
    <col min="3852" max="3854" width="5.625" customWidth="1"/>
    <col min="3855" max="3855" width="7.125" customWidth="1"/>
    <col min="3856" max="3856" width="9.625" customWidth="1"/>
    <col min="3857" max="3859" width="5.625" customWidth="1"/>
    <col min="3860" max="3860" width="7" customWidth="1"/>
    <col min="4097" max="4097" width="9.625" customWidth="1"/>
    <col min="4098" max="4100" width="5.625" customWidth="1"/>
    <col min="4101" max="4101" width="7.125" customWidth="1"/>
    <col min="4102" max="4102" width="9.625" customWidth="1"/>
    <col min="4103" max="4103" width="5.625" customWidth="1"/>
    <col min="4104" max="4104" width="5.5" customWidth="1"/>
    <col min="4105" max="4105" width="5.625" customWidth="1"/>
    <col min="4106" max="4106" width="7.125" customWidth="1"/>
    <col min="4107" max="4107" width="9.625" customWidth="1"/>
    <col min="4108" max="4110" width="5.625" customWidth="1"/>
    <col min="4111" max="4111" width="7.125" customWidth="1"/>
    <col min="4112" max="4112" width="9.625" customWidth="1"/>
    <col min="4113" max="4115" width="5.625" customWidth="1"/>
    <col min="4116" max="4116" width="7" customWidth="1"/>
    <col min="4353" max="4353" width="9.625" customWidth="1"/>
    <col min="4354" max="4356" width="5.625" customWidth="1"/>
    <col min="4357" max="4357" width="7.125" customWidth="1"/>
    <col min="4358" max="4358" width="9.625" customWidth="1"/>
    <col min="4359" max="4359" width="5.625" customWidth="1"/>
    <col min="4360" max="4360" width="5.5" customWidth="1"/>
    <col min="4361" max="4361" width="5.625" customWidth="1"/>
    <col min="4362" max="4362" width="7.125" customWidth="1"/>
    <col min="4363" max="4363" width="9.625" customWidth="1"/>
    <col min="4364" max="4366" width="5.625" customWidth="1"/>
    <col min="4367" max="4367" width="7.125" customWidth="1"/>
    <col min="4368" max="4368" width="9.625" customWidth="1"/>
    <col min="4369" max="4371" width="5.625" customWidth="1"/>
    <col min="4372" max="4372" width="7" customWidth="1"/>
    <col min="4609" max="4609" width="9.625" customWidth="1"/>
    <col min="4610" max="4612" width="5.625" customWidth="1"/>
    <col min="4613" max="4613" width="7.125" customWidth="1"/>
    <col min="4614" max="4614" width="9.625" customWidth="1"/>
    <col min="4615" max="4615" width="5.625" customWidth="1"/>
    <col min="4616" max="4616" width="5.5" customWidth="1"/>
    <col min="4617" max="4617" width="5.625" customWidth="1"/>
    <col min="4618" max="4618" width="7.125" customWidth="1"/>
    <col min="4619" max="4619" width="9.625" customWidth="1"/>
    <col min="4620" max="4622" width="5.625" customWidth="1"/>
    <col min="4623" max="4623" width="7.125" customWidth="1"/>
    <col min="4624" max="4624" width="9.625" customWidth="1"/>
    <col min="4625" max="4627" width="5.625" customWidth="1"/>
    <col min="4628" max="4628" width="7" customWidth="1"/>
    <col min="4865" max="4865" width="9.625" customWidth="1"/>
    <col min="4866" max="4868" width="5.625" customWidth="1"/>
    <col min="4869" max="4869" width="7.125" customWidth="1"/>
    <col min="4870" max="4870" width="9.625" customWidth="1"/>
    <col min="4871" max="4871" width="5.625" customWidth="1"/>
    <col min="4872" max="4872" width="5.5" customWidth="1"/>
    <col min="4873" max="4873" width="5.625" customWidth="1"/>
    <col min="4874" max="4874" width="7.125" customWidth="1"/>
    <col min="4875" max="4875" width="9.625" customWidth="1"/>
    <col min="4876" max="4878" width="5.625" customWidth="1"/>
    <col min="4879" max="4879" width="7.125" customWidth="1"/>
    <col min="4880" max="4880" width="9.625" customWidth="1"/>
    <col min="4881" max="4883" width="5.625" customWidth="1"/>
    <col min="4884" max="4884" width="7" customWidth="1"/>
    <col min="5121" max="5121" width="9.625" customWidth="1"/>
    <col min="5122" max="5124" width="5.625" customWidth="1"/>
    <col min="5125" max="5125" width="7.125" customWidth="1"/>
    <col min="5126" max="5126" width="9.625" customWidth="1"/>
    <col min="5127" max="5127" width="5.625" customWidth="1"/>
    <col min="5128" max="5128" width="5.5" customWidth="1"/>
    <col min="5129" max="5129" width="5.625" customWidth="1"/>
    <col min="5130" max="5130" width="7.125" customWidth="1"/>
    <col min="5131" max="5131" width="9.625" customWidth="1"/>
    <col min="5132" max="5134" width="5.625" customWidth="1"/>
    <col min="5135" max="5135" width="7.125" customWidth="1"/>
    <col min="5136" max="5136" width="9.625" customWidth="1"/>
    <col min="5137" max="5139" width="5.625" customWidth="1"/>
    <col min="5140" max="5140" width="7" customWidth="1"/>
    <col min="5377" max="5377" width="9.625" customWidth="1"/>
    <col min="5378" max="5380" width="5.625" customWidth="1"/>
    <col min="5381" max="5381" width="7.125" customWidth="1"/>
    <col min="5382" max="5382" width="9.625" customWidth="1"/>
    <col min="5383" max="5383" width="5.625" customWidth="1"/>
    <col min="5384" max="5384" width="5.5" customWidth="1"/>
    <col min="5385" max="5385" width="5.625" customWidth="1"/>
    <col min="5386" max="5386" width="7.125" customWidth="1"/>
    <col min="5387" max="5387" width="9.625" customWidth="1"/>
    <col min="5388" max="5390" width="5.625" customWidth="1"/>
    <col min="5391" max="5391" width="7.125" customWidth="1"/>
    <col min="5392" max="5392" width="9.625" customWidth="1"/>
    <col min="5393" max="5395" width="5.625" customWidth="1"/>
    <col min="5396" max="5396" width="7" customWidth="1"/>
    <col min="5633" max="5633" width="9.625" customWidth="1"/>
    <col min="5634" max="5636" width="5.625" customWidth="1"/>
    <col min="5637" max="5637" width="7.125" customWidth="1"/>
    <col min="5638" max="5638" width="9.625" customWidth="1"/>
    <col min="5639" max="5639" width="5.625" customWidth="1"/>
    <col min="5640" max="5640" width="5.5" customWidth="1"/>
    <col min="5641" max="5641" width="5.625" customWidth="1"/>
    <col min="5642" max="5642" width="7.125" customWidth="1"/>
    <col min="5643" max="5643" width="9.625" customWidth="1"/>
    <col min="5644" max="5646" width="5.625" customWidth="1"/>
    <col min="5647" max="5647" width="7.125" customWidth="1"/>
    <col min="5648" max="5648" width="9.625" customWidth="1"/>
    <col min="5649" max="5651" width="5.625" customWidth="1"/>
    <col min="5652" max="5652" width="7" customWidth="1"/>
    <col min="5889" max="5889" width="9.625" customWidth="1"/>
    <col min="5890" max="5892" width="5.625" customWidth="1"/>
    <col min="5893" max="5893" width="7.125" customWidth="1"/>
    <col min="5894" max="5894" width="9.625" customWidth="1"/>
    <col min="5895" max="5895" width="5.625" customWidth="1"/>
    <col min="5896" max="5896" width="5.5" customWidth="1"/>
    <col min="5897" max="5897" width="5.625" customWidth="1"/>
    <col min="5898" max="5898" width="7.125" customWidth="1"/>
    <col min="5899" max="5899" width="9.625" customWidth="1"/>
    <col min="5900" max="5902" width="5.625" customWidth="1"/>
    <col min="5903" max="5903" width="7.125" customWidth="1"/>
    <col min="5904" max="5904" width="9.625" customWidth="1"/>
    <col min="5905" max="5907" width="5.625" customWidth="1"/>
    <col min="5908" max="5908" width="7" customWidth="1"/>
    <col min="6145" max="6145" width="9.625" customWidth="1"/>
    <col min="6146" max="6148" width="5.625" customWidth="1"/>
    <col min="6149" max="6149" width="7.125" customWidth="1"/>
    <col min="6150" max="6150" width="9.625" customWidth="1"/>
    <col min="6151" max="6151" width="5.625" customWidth="1"/>
    <col min="6152" max="6152" width="5.5" customWidth="1"/>
    <col min="6153" max="6153" width="5.625" customWidth="1"/>
    <col min="6154" max="6154" width="7.125" customWidth="1"/>
    <col min="6155" max="6155" width="9.625" customWidth="1"/>
    <col min="6156" max="6158" width="5.625" customWidth="1"/>
    <col min="6159" max="6159" width="7.125" customWidth="1"/>
    <col min="6160" max="6160" width="9.625" customWidth="1"/>
    <col min="6161" max="6163" width="5.625" customWidth="1"/>
    <col min="6164" max="6164" width="7" customWidth="1"/>
    <col min="6401" max="6401" width="9.625" customWidth="1"/>
    <col min="6402" max="6404" width="5.625" customWidth="1"/>
    <col min="6405" max="6405" width="7.125" customWidth="1"/>
    <col min="6406" max="6406" width="9.625" customWidth="1"/>
    <col min="6407" max="6407" width="5.625" customWidth="1"/>
    <col min="6408" max="6408" width="5.5" customWidth="1"/>
    <col min="6409" max="6409" width="5.625" customWidth="1"/>
    <col min="6410" max="6410" width="7.125" customWidth="1"/>
    <col min="6411" max="6411" width="9.625" customWidth="1"/>
    <col min="6412" max="6414" width="5.625" customWidth="1"/>
    <col min="6415" max="6415" width="7.125" customWidth="1"/>
    <col min="6416" max="6416" width="9.625" customWidth="1"/>
    <col min="6417" max="6419" width="5.625" customWidth="1"/>
    <col min="6420" max="6420" width="7" customWidth="1"/>
    <col min="6657" max="6657" width="9.625" customWidth="1"/>
    <col min="6658" max="6660" width="5.625" customWidth="1"/>
    <col min="6661" max="6661" width="7.125" customWidth="1"/>
    <col min="6662" max="6662" width="9.625" customWidth="1"/>
    <col min="6663" max="6663" width="5.625" customWidth="1"/>
    <col min="6664" max="6664" width="5.5" customWidth="1"/>
    <col min="6665" max="6665" width="5.625" customWidth="1"/>
    <col min="6666" max="6666" width="7.125" customWidth="1"/>
    <col min="6667" max="6667" width="9.625" customWidth="1"/>
    <col min="6668" max="6670" width="5.625" customWidth="1"/>
    <col min="6671" max="6671" width="7.125" customWidth="1"/>
    <col min="6672" max="6672" width="9.625" customWidth="1"/>
    <col min="6673" max="6675" width="5.625" customWidth="1"/>
    <col min="6676" max="6676" width="7" customWidth="1"/>
    <col min="6913" max="6913" width="9.625" customWidth="1"/>
    <col min="6914" max="6916" width="5.625" customWidth="1"/>
    <col min="6917" max="6917" width="7.125" customWidth="1"/>
    <col min="6918" max="6918" width="9.625" customWidth="1"/>
    <col min="6919" max="6919" width="5.625" customWidth="1"/>
    <col min="6920" max="6920" width="5.5" customWidth="1"/>
    <col min="6921" max="6921" width="5.625" customWidth="1"/>
    <col min="6922" max="6922" width="7.125" customWidth="1"/>
    <col min="6923" max="6923" width="9.625" customWidth="1"/>
    <col min="6924" max="6926" width="5.625" customWidth="1"/>
    <col min="6927" max="6927" width="7.125" customWidth="1"/>
    <col min="6928" max="6928" width="9.625" customWidth="1"/>
    <col min="6929" max="6931" width="5.625" customWidth="1"/>
    <col min="6932" max="6932" width="7" customWidth="1"/>
    <col min="7169" max="7169" width="9.625" customWidth="1"/>
    <col min="7170" max="7172" width="5.625" customWidth="1"/>
    <col min="7173" max="7173" width="7.125" customWidth="1"/>
    <col min="7174" max="7174" width="9.625" customWidth="1"/>
    <col min="7175" max="7175" width="5.625" customWidth="1"/>
    <col min="7176" max="7176" width="5.5" customWidth="1"/>
    <col min="7177" max="7177" width="5.625" customWidth="1"/>
    <col min="7178" max="7178" width="7.125" customWidth="1"/>
    <col min="7179" max="7179" width="9.625" customWidth="1"/>
    <col min="7180" max="7182" width="5.625" customWidth="1"/>
    <col min="7183" max="7183" width="7.125" customWidth="1"/>
    <col min="7184" max="7184" width="9.625" customWidth="1"/>
    <col min="7185" max="7187" width="5.625" customWidth="1"/>
    <col min="7188" max="7188" width="7" customWidth="1"/>
    <col min="7425" max="7425" width="9.625" customWidth="1"/>
    <col min="7426" max="7428" width="5.625" customWidth="1"/>
    <col min="7429" max="7429" width="7.125" customWidth="1"/>
    <col min="7430" max="7430" width="9.625" customWidth="1"/>
    <col min="7431" max="7431" width="5.625" customWidth="1"/>
    <col min="7432" max="7432" width="5.5" customWidth="1"/>
    <col min="7433" max="7433" width="5.625" customWidth="1"/>
    <col min="7434" max="7434" width="7.125" customWidth="1"/>
    <col min="7435" max="7435" width="9.625" customWidth="1"/>
    <col min="7436" max="7438" width="5.625" customWidth="1"/>
    <col min="7439" max="7439" width="7.125" customWidth="1"/>
    <col min="7440" max="7440" width="9.625" customWidth="1"/>
    <col min="7441" max="7443" width="5.625" customWidth="1"/>
    <col min="7444" max="7444" width="7" customWidth="1"/>
    <col min="7681" max="7681" width="9.625" customWidth="1"/>
    <col min="7682" max="7684" width="5.625" customWidth="1"/>
    <col min="7685" max="7685" width="7.125" customWidth="1"/>
    <col min="7686" max="7686" width="9.625" customWidth="1"/>
    <col min="7687" max="7687" width="5.625" customWidth="1"/>
    <col min="7688" max="7688" width="5.5" customWidth="1"/>
    <col min="7689" max="7689" width="5.625" customWidth="1"/>
    <col min="7690" max="7690" width="7.125" customWidth="1"/>
    <col min="7691" max="7691" width="9.625" customWidth="1"/>
    <col min="7692" max="7694" width="5.625" customWidth="1"/>
    <col min="7695" max="7695" width="7.125" customWidth="1"/>
    <col min="7696" max="7696" width="9.625" customWidth="1"/>
    <col min="7697" max="7699" width="5.625" customWidth="1"/>
    <col min="7700" max="7700" width="7" customWidth="1"/>
    <col min="7937" max="7937" width="9.625" customWidth="1"/>
    <col min="7938" max="7940" width="5.625" customWidth="1"/>
    <col min="7941" max="7941" width="7.125" customWidth="1"/>
    <col min="7942" max="7942" width="9.625" customWidth="1"/>
    <col min="7943" max="7943" width="5.625" customWidth="1"/>
    <col min="7944" max="7944" width="5.5" customWidth="1"/>
    <col min="7945" max="7945" width="5.625" customWidth="1"/>
    <col min="7946" max="7946" width="7.125" customWidth="1"/>
    <col min="7947" max="7947" width="9.625" customWidth="1"/>
    <col min="7948" max="7950" width="5.625" customWidth="1"/>
    <col min="7951" max="7951" width="7.125" customWidth="1"/>
    <col min="7952" max="7952" width="9.625" customWidth="1"/>
    <col min="7953" max="7955" width="5.625" customWidth="1"/>
    <col min="7956" max="7956" width="7" customWidth="1"/>
    <col min="8193" max="8193" width="9.625" customWidth="1"/>
    <col min="8194" max="8196" width="5.625" customWidth="1"/>
    <col min="8197" max="8197" width="7.125" customWidth="1"/>
    <col min="8198" max="8198" width="9.625" customWidth="1"/>
    <col min="8199" max="8199" width="5.625" customWidth="1"/>
    <col min="8200" max="8200" width="5.5" customWidth="1"/>
    <col min="8201" max="8201" width="5.625" customWidth="1"/>
    <col min="8202" max="8202" width="7.125" customWidth="1"/>
    <col min="8203" max="8203" width="9.625" customWidth="1"/>
    <col min="8204" max="8206" width="5.625" customWidth="1"/>
    <col min="8207" max="8207" width="7.125" customWidth="1"/>
    <col min="8208" max="8208" width="9.625" customWidth="1"/>
    <col min="8209" max="8211" width="5.625" customWidth="1"/>
    <col min="8212" max="8212" width="7" customWidth="1"/>
    <col min="8449" max="8449" width="9.625" customWidth="1"/>
    <col min="8450" max="8452" width="5.625" customWidth="1"/>
    <col min="8453" max="8453" width="7.125" customWidth="1"/>
    <col min="8454" max="8454" width="9.625" customWidth="1"/>
    <col min="8455" max="8455" width="5.625" customWidth="1"/>
    <col min="8456" max="8456" width="5.5" customWidth="1"/>
    <col min="8457" max="8457" width="5.625" customWidth="1"/>
    <col min="8458" max="8458" width="7.125" customWidth="1"/>
    <col min="8459" max="8459" width="9.625" customWidth="1"/>
    <col min="8460" max="8462" width="5.625" customWidth="1"/>
    <col min="8463" max="8463" width="7.125" customWidth="1"/>
    <col min="8464" max="8464" width="9.625" customWidth="1"/>
    <col min="8465" max="8467" width="5.625" customWidth="1"/>
    <col min="8468" max="8468" width="7" customWidth="1"/>
    <col min="8705" max="8705" width="9.625" customWidth="1"/>
    <col min="8706" max="8708" width="5.625" customWidth="1"/>
    <col min="8709" max="8709" width="7.125" customWidth="1"/>
    <col min="8710" max="8710" width="9.625" customWidth="1"/>
    <col min="8711" max="8711" width="5.625" customWidth="1"/>
    <col min="8712" max="8712" width="5.5" customWidth="1"/>
    <col min="8713" max="8713" width="5.625" customWidth="1"/>
    <col min="8714" max="8714" width="7.125" customWidth="1"/>
    <col min="8715" max="8715" width="9.625" customWidth="1"/>
    <col min="8716" max="8718" width="5.625" customWidth="1"/>
    <col min="8719" max="8719" width="7.125" customWidth="1"/>
    <col min="8720" max="8720" width="9.625" customWidth="1"/>
    <col min="8721" max="8723" width="5.625" customWidth="1"/>
    <col min="8724" max="8724" width="7" customWidth="1"/>
    <col min="8961" max="8961" width="9.625" customWidth="1"/>
    <col min="8962" max="8964" width="5.625" customWidth="1"/>
    <col min="8965" max="8965" width="7.125" customWidth="1"/>
    <col min="8966" max="8966" width="9.625" customWidth="1"/>
    <col min="8967" max="8967" width="5.625" customWidth="1"/>
    <col min="8968" max="8968" width="5.5" customWidth="1"/>
    <col min="8969" max="8969" width="5.625" customWidth="1"/>
    <col min="8970" max="8970" width="7.125" customWidth="1"/>
    <col min="8971" max="8971" width="9.625" customWidth="1"/>
    <col min="8972" max="8974" width="5.625" customWidth="1"/>
    <col min="8975" max="8975" width="7.125" customWidth="1"/>
    <col min="8976" max="8976" width="9.625" customWidth="1"/>
    <col min="8977" max="8979" width="5.625" customWidth="1"/>
    <col min="8980" max="8980" width="7" customWidth="1"/>
    <col min="9217" max="9217" width="9.625" customWidth="1"/>
    <col min="9218" max="9220" width="5.625" customWidth="1"/>
    <col min="9221" max="9221" width="7.125" customWidth="1"/>
    <col min="9222" max="9222" width="9.625" customWidth="1"/>
    <col min="9223" max="9223" width="5.625" customWidth="1"/>
    <col min="9224" max="9224" width="5.5" customWidth="1"/>
    <col min="9225" max="9225" width="5.625" customWidth="1"/>
    <col min="9226" max="9226" width="7.125" customWidth="1"/>
    <col min="9227" max="9227" width="9.625" customWidth="1"/>
    <col min="9228" max="9230" width="5.625" customWidth="1"/>
    <col min="9231" max="9231" width="7.125" customWidth="1"/>
    <col min="9232" max="9232" width="9.625" customWidth="1"/>
    <col min="9233" max="9235" width="5.625" customWidth="1"/>
    <col min="9236" max="9236" width="7" customWidth="1"/>
    <col min="9473" max="9473" width="9.625" customWidth="1"/>
    <col min="9474" max="9476" width="5.625" customWidth="1"/>
    <col min="9477" max="9477" width="7.125" customWidth="1"/>
    <col min="9478" max="9478" width="9.625" customWidth="1"/>
    <col min="9479" max="9479" width="5.625" customWidth="1"/>
    <col min="9480" max="9480" width="5.5" customWidth="1"/>
    <col min="9481" max="9481" width="5.625" customWidth="1"/>
    <col min="9482" max="9482" width="7.125" customWidth="1"/>
    <col min="9483" max="9483" width="9.625" customWidth="1"/>
    <col min="9484" max="9486" width="5.625" customWidth="1"/>
    <col min="9487" max="9487" width="7.125" customWidth="1"/>
    <col min="9488" max="9488" width="9.625" customWidth="1"/>
    <col min="9489" max="9491" width="5.625" customWidth="1"/>
    <col min="9492" max="9492" width="7" customWidth="1"/>
    <col min="9729" max="9729" width="9.625" customWidth="1"/>
    <col min="9730" max="9732" width="5.625" customWidth="1"/>
    <col min="9733" max="9733" width="7.125" customWidth="1"/>
    <col min="9734" max="9734" width="9.625" customWidth="1"/>
    <col min="9735" max="9735" width="5.625" customWidth="1"/>
    <col min="9736" max="9736" width="5.5" customWidth="1"/>
    <col min="9737" max="9737" width="5.625" customWidth="1"/>
    <col min="9738" max="9738" width="7.125" customWidth="1"/>
    <col min="9739" max="9739" width="9.625" customWidth="1"/>
    <col min="9740" max="9742" width="5.625" customWidth="1"/>
    <col min="9743" max="9743" width="7.125" customWidth="1"/>
    <col min="9744" max="9744" width="9.625" customWidth="1"/>
    <col min="9745" max="9747" width="5.625" customWidth="1"/>
    <col min="9748" max="9748" width="7" customWidth="1"/>
    <col min="9985" max="9985" width="9.625" customWidth="1"/>
    <col min="9986" max="9988" width="5.625" customWidth="1"/>
    <col min="9989" max="9989" width="7.125" customWidth="1"/>
    <col min="9990" max="9990" width="9.625" customWidth="1"/>
    <col min="9991" max="9991" width="5.625" customWidth="1"/>
    <col min="9992" max="9992" width="5.5" customWidth="1"/>
    <col min="9993" max="9993" width="5.625" customWidth="1"/>
    <col min="9994" max="9994" width="7.125" customWidth="1"/>
    <col min="9995" max="9995" width="9.625" customWidth="1"/>
    <col min="9996" max="9998" width="5.625" customWidth="1"/>
    <col min="9999" max="9999" width="7.125" customWidth="1"/>
    <col min="10000" max="10000" width="9.625" customWidth="1"/>
    <col min="10001" max="10003" width="5.625" customWidth="1"/>
    <col min="10004" max="10004" width="7" customWidth="1"/>
    <col min="10241" max="10241" width="9.625" customWidth="1"/>
    <col min="10242" max="10244" width="5.625" customWidth="1"/>
    <col min="10245" max="10245" width="7.125" customWidth="1"/>
    <col min="10246" max="10246" width="9.625" customWidth="1"/>
    <col min="10247" max="10247" width="5.625" customWidth="1"/>
    <col min="10248" max="10248" width="5.5" customWidth="1"/>
    <col min="10249" max="10249" width="5.625" customWidth="1"/>
    <col min="10250" max="10250" width="7.125" customWidth="1"/>
    <col min="10251" max="10251" width="9.625" customWidth="1"/>
    <col min="10252" max="10254" width="5.625" customWidth="1"/>
    <col min="10255" max="10255" width="7.125" customWidth="1"/>
    <col min="10256" max="10256" width="9.625" customWidth="1"/>
    <col min="10257" max="10259" width="5.625" customWidth="1"/>
    <col min="10260" max="10260" width="7" customWidth="1"/>
    <col min="10497" max="10497" width="9.625" customWidth="1"/>
    <col min="10498" max="10500" width="5.625" customWidth="1"/>
    <col min="10501" max="10501" width="7.125" customWidth="1"/>
    <col min="10502" max="10502" width="9.625" customWidth="1"/>
    <col min="10503" max="10503" width="5.625" customWidth="1"/>
    <col min="10504" max="10504" width="5.5" customWidth="1"/>
    <col min="10505" max="10505" width="5.625" customWidth="1"/>
    <col min="10506" max="10506" width="7.125" customWidth="1"/>
    <col min="10507" max="10507" width="9.625" customWidth="1"/>
    <col min="10508" max="10510" width="5.625" customWidth="1"/>
    <col min="10511" max="10511" width="7.125" customWidth="1"/>
    <col min="10512" max="10512" width="9.625" customWidth="1"/>
    <col min="10513" max="10515" width="5.625" customWidth="1"/>
    <col min="10516" max="10516" width="7" customWidth="1"/>
    <col min="10753" max="10753" width="9.625" customWidth="1"/>
    <col min="10754" max="10756" width="5.625" customWidth="1"/>
    <col min="10757" max="10757" width="7.125" customWidth="1"/>
    <col min="10758" max="10758" width="9.625" customWidth="1"/>
    <col min="10759" max="10759" width="5.625" customWidth="1"/>
    <col min="10760" max="10760" width="5.5" customWidth="1"/>
    <col min="10761" max="10761" width="5.625" customWidth="1"/>
    <col min="10762" max="10762" width="7.125" customWidth="1"/>
    <col min="10763" max="10763" width="9.625" customWidth="1"/>
    <col min="10764" max="10766" width="5.625" customWidth="1"/>
    <col min="10767" max="10767" width="7.125" customWidth="1"/>
    <col min="10768" max="10768" width="9.625" customWidth="1"/>
    <col min="10769" max="10771" width="5.625" customWidth="1"/>
    <col min="10772" max="10772" width="7" customWidth="1"/>
    <col min="11009" max="11009" width="9.625" customWidth="1"/>
    <col min="11010" max="11012" width="5.625" customWidth="1"/>
    <col min="11013" max="11013" width="7.125" customWidth="1"/>
    <col min="11014" max="11014" width="9.625" customWidth="1"/>
    <col min="11015" max="11015" width="5.625" customWidth="1"/>
    <col min="11016" max="11016" width="5.5" customWidth="1"/>
    <col min="11017" max="11017" width="5.625" customWidth="1"/>
    <col min="11018" max="11018" width="7.125" customWidth="1"/>
    <col min="11019" max="11019" width="9.625" customWidth="1"/>
    <col min="11020" max="11022" width="5.625" customWidth="1"/>
    <col min="11023" max="11023" width="7.125" customWidth="1"/>
    <col min="11024" max="11024" width="9.625" customWidth="1"/>
    <col min="11025" max="11027" width="5.625" customWidth="1"/>
    <col min="11028" max="11028" width="7" customWidth="1"/>
    <col min="11265" max="11265" width="9.625" customWidth="1"/>
    <col min="11266" max="11268" width="5.625" customWidth="1"/>
    <col min="11269" max="11269" width="7.125" customWidth="1"/>
    <col min="11270" max="11270" width="9.625" customWidth="1"/>
    <col min="11271" max="11271" width="5.625" customWidth="1"/>
    <col min="11272" max="11272" width="5.5" customWidth="1"/>
    <col min="11273" max="11273" width="5.625" customWidth="1"/>
    <col min="11274" max="11274" width="7.125" customWidth="1"/>
    <col min="11275" max="11275" width="9.625" customWidth="1"/>
    <col min="11276" max="11278" width="5.625" customWidth="1"/>
    <col min="11279" max="11279" width="7.125" customWidth="1"/>
    <col min="11280" max="11280" width="9.625" customWidth="1"/>
    <col min="11281" max="11283" width="5.625" customWidth="1"/>
    <col min="11284" max="11284" width="7" customWidth="1"/>
    <col min="11521" max="11521" width="9.625" customWidth="1"/>
    <col min="11522" max="11524" width="5.625" customWidth="1"/>
    <col min="11525" max="11525" width="7.125" customWidth="1"/>
    <col min="11526" max="11526" width="9.625" customWidth="1"/>
    <col min="11527" max="11527" width="5.625" customWidth="1"/>
    <col min="11528" max="11528" width="5.5" customWidth="1"/>
    <col min="11529" max="11529" width="5.625" customWidth="1"/>
    <col min="11530" max="11530" width="7.125" customWidth="1"/>
    <col min="11531" max="11531" width="9.625" customWidth="1"/>
    <col min="11532" max="11534" width="5.625" customWidth="1"/>
    <col min="11535" max="11535" width="7.125" customWidth="1"/>
    <col min="11536" max="11536" width="9.625" customWidth="1"/>
    <col min="11537" max="11539" width="5.625" customWidth="1"/>
    <col min="11540" max="11540" width="7" customWidth="1"/>
    <col min="11777" max="11777" width="9.625" customWidth="1"/>
    <col min="11778" max="11780" width="5.625" customWidth="1"/>
    <col min="11781" max="11781" width="7.125" customWidth="1"/>
    <col min="11782" max="11782" width="9.625" customWidth="1"/>
    <col min="11783" max="11783" width="5.625" customWidth="1"/>
    <col min="11784" max="11784" width="5.5" customWidth="1"/>
    <col min="11785" max="11785" width="5.625" customWidth="1"/>
    <col min="11786" max="11786" width="7.125" customWidth="1"/>
    <col min="11787" max="11787" width="9.625" customWidth="1"/>
    <col min="11788" max="11790" width="5.625" customWidth="1"/>
    <col min="11791" max="11791" width="7.125" customWidth="1"/>
    <col min="11792" max="11792" width="9.625" customWidth="1"/>
    <col min="11793" max="11795" width="5.625" customWidth="1"/>
    <col min="11796" max="11796" width="7" customWidth="1"/>
    <col min="12033" max="12033" width="9.625" customWidth="1"/>
    <col min="12034" max="12036" width="5.625" customWidth="1"/>
    <col min="12037" max="12037" width="7.125" customWidth="1"/>
    <col min="12038" max="12038" width="9.625" customWidth="1"/>
    <col min="12039" max="12039" width="5.625" customWidth="1"/>
    <col min="12040" max="12040" width="5.5" customWidth="1"/>
    <col min="12041" max="12041" width="5.625" customWidth="1"/>
    <col min="12042" max="12042" width="7.125" customWidth="1"/>
    <col min="12043" max="12043" width="9.625" customWidth="1"/>
    <col min="12044" max="12046" width="5.625" customWidth="1"/>
    <col min="12047" max="12047" width="7.125" customWidth="1"/>
    <col min="12048" max="12048" width="9.625" customWidth="1"/>
    <col min="12049" max="12051" width="5.625" customWidth="1"/>
    <col min="12052" max="12052" width="7" customWidth="1"/>
    <col min="12289" max="12289" width="9.625" customWidth="1"/>
    <col min="12290" max="12292" width="5.625" customWidth="1"/>
    <col min="12293" max="12293" width="7.125" customWidth="1"/>
    <col min="12294" max="12294" width="9.625" customWidth="1"/>
    <col min="12295" max="12295" width="5.625" customWidth="1"/>
    <col min="12296" max="12296" width="5.5" customWidth="1"/>
    <col min="12297" max="12297" width="5.625" customWidth="1"/>
    <col min="12298" max="12298" width="7.125" customWidth="1"/>
    <col min="12299" max="12299" width="9.625" customWidth="1"/>
    <col min="12300" max="12302" width="5.625" customWidth="1"/>
    <col min="12303" max="12303" width="7.125" customWidth="1"/>
    <col min="12304" max="12304" width="9.625" customWidth="1"/>
    <col min="12305" max="12307" width="5.625" customWidth="1"/>
    <col min="12308" max="12308" width="7" customWidth="1"/>
    <col min="12545" max="12545" width="9.625" customWidth="1"/>
    <col min="12546" max="12548" width="5.625" customWidth="1"/>
    <col min="12549" max="12549" width="7.125" customWidth="1"/>
    <col min="12550" max="12550" width="9.625" customWidth="1"/>
    <col min="12551" max="12551" width="5.625" customWidth="1"/>
    <col min="12552" max="12552" width="5.5" customWidth="1"/>
    <col min="12553" max="12553" width="5.625" customWidth="1"/>
    <col min="12554" max="12554" width="7.125" customWidth="1"/>
    <col min="12555" max="12555" width="9.625" customWidth="1"/>
    <col min="12556" max="12558" width="5.625" customWidth="1"/>
    <col min="12559" max="12559" width="7.125" customWidth="1"/>
    <col min="12560" max="12560" width="9.625" customWidth="1"/>
    <col min="12561" max="12563" width="5.625" customWidth="1"/>
    <col min="12564" max="12564" width="7" customWidth="1"/>
    <col min="12801" max="12801" width="9.625" customWidth="1"/>
    <col min="12802" max="12804" width="5.625" customWidth="1"/>
    <col min="12805" max="12805" width="7.125" customWidth="1"/>
    <col min="12806" max="12806" width="9.625" customWidth="1"/>
    <col min="12807" max="12807" width="5.625" customWidth="1"/>
    <col min="12808" max="12808" width="5.5" customWidth="1"/>
    <col min="12809" max="12809" width="5.625" customWidth="1"/>
    <col min="12810" max="12810" width="7.125" customWidth="1"/>
    <col min="12811" max="12811" width="9.625" customWidth="1"/>
    <col min="12812" max="12814" width="5.625" customWidth="1"/>
    <col min="12815" max="12815" width="7.125" customWidth="1"/>
    <col min="12816" max="12816" width="9.625" customWidth="1"/>
    <col min="12817" max="12819" width="5.625" customWidth="1"/>
    <col min="12820" max="12820" width="7" customWidth="1"/>
    <col min="13057" max="13057" width="9.625" customWidth="1"/>
    <col min="13058" max="13060" width="5.625" customWidth="1"/>
    <col min="13061" max="13061" width="7.125" customWidth="1"/>
    <col min="13062" max="13062" width="9.625" customWidth="1"/>
    <col min="13063" max="13063" width="5.625" customWidth="1"/>
    <col min="13064" max="13064" width="5.5" customWidth="1"/>
    <col min="13065" max="13065" width="5.625" customWidth="1"/>
    <col min="13066" max="13066" width="7.125" customWidth="1"/>
    <col min="13067" max="13067" width="9.625" customWidth="1"/>
    <col min="13068" max="13070" width="5.625" customWidth="1"/>
    <col min="13071" max="13071" width="7.125" customWidth="1"/>
    <col min="13072" max="13072" width="9.625" customWidth="1"/>
    <col min="13073" max="13075" width="5.625" customWidth="1"/>
    <col min="13076" max="13076" width="7" customWidth="1"/>
    <col min="13313" max="13313" width="9.625" customWidth="1"/>
    <col min="13314" max="13316" width="5.625" customWidth="1"/>
    <col min="13317" max="13317" width="7.125" customWidth="1"/>
    <col min="13318" max="13318" width="9.625" customWidth="1"/>
    <col min="13319" max="13319" width="5.625" customWidth="1"/>
    <col min="13320" max="13320" width="5.5" customWidth="1"/>
    <col min="13321" max="13321" width="5.625" customWidth="1"/>
    <col min="13322" max="13322" width="7.125" customWidth="1"/>
    <col min="13323" max="13323" width="9.625" customWidth="1"/>
    <col min="13324" max="13326" width="5.625" customWidth="1"/>
    <col min="13327" max="13327" width="7.125" customWidth="1"/>
    <col min="13328" max="13328" width="9.625" customWidth="1"/>
    <col min="13329" max="13331" width="5.625" customWidth="1"/>
    <col min="13332" max="13332" width="7" customWidth="1"/>
    <col min="13569" max="13569" width="9.625" customWidth="1"/>
    <col min="13570" max="13572" width="5.625" customWidth="1"/>
    <col min="13573" max="13573" width="7.125" customWidth="1"/>
    <col min="13574" max="13574" width="9.625" customWidth="1"/>
    <col min="13575" max="13575" width="5.625" customWidth="1"/>
    <col min="13576" max="13576" width="5.5" customWidth="1"/>
    <col min="13577" max="13577" width="5.625" customWidth="1"/>
    <col min="13578" max="13578" width="7.125" customWidth="1"/>
    <col min="13579" max="13579" width="9.625" customWidth="1"/>
    <col min="13580" max="13582" width="5.625" customWidth="1"/>
    <col min="13583" max="13583" width="7.125" customWidth="1"/>
    <col min="13584" max="13584" width="9.625" customWidth="1"/>
    <col min="13585" max="13587" width="5.625" customWidth="1"/>
    <col min="13588" max="13588" width="7" customWidth="1"/>
    <col min="13825" max="13825" width="9.625" customWidth="1"/>
    <col min="13826" max="13828" width="5.625" customWidth="1"/>
    <col min="13829" max="13829" width="7.125" customWidth="1"/>
    <col min="13830" max="13830" width="9.625" customWidth="1"/>
    <col min="13831" max="13831" width="5.625" customWidth="1"/>
    <col min="13832" max="13832" width="5.5" customWidth="1"/>
    <col min="13833" max="13833" width="5.625" customWidth="1"/>
    <col min="13834" max="13834" width="7.125" customWidth="1"/>
    <col min="13835" max="13835" width="9.625" customWidth="1"/>
    <col min="13836" max="13838" width="5.625" customWidth="1"/>
    <col min="13839" max="13839" width="7.125" customWidth="1"/>
    <col min="13840" max="13840" width="9.625" customWidth="1"/>
    <col min="13841" max="13843" width="5.625" customWidth="1"/>
    <col min="13844" max="13844" width="7" customWidth="1"/>
    <col min="14081" max="14081" width="9.625" customWidth="1"/>
    <col min="14082" max="14084" width="5.625" customWidth="1"/>
    <col min="14085" max="14085" width="7.125" customWidth="1"/>
    <col min="14086" max="14086" width="9.625" customWidth="1"/>
    <col min="14087" max="14087" width="5.625" customWidth="1"/>
    <col min="14088" max="14088" width="5.5" customWidth="1"/>
    <col min="14089" max="14089" width="5.625" customWidth="1"/>
    <col min="14090" max="14090" width="7.125" customWidth="1"/>
    <col min="14091" max="14091" width="9.625" customWidth="1"/>
    <col min="14092" max="14094" width="5.625" customWidth="1"/>
    <col min="14095" max="14095" width="7.125" customWidth="1"/>
    <col min="14096" max="14096" width="9.625" customWidth="1"/>
    <col min="14097" max="14099" width="5.625" customWidth="1"/>
    <col min="14100" max="14100" width="7" customWidth="1"/>
    <col min="14337" max="14337" width="9.625" customWidth="1"/>
    <col min="14338" max="14340" width="5.625" customWidth="1"/>
    <col min="14341" max="14341" width="7.125" customWidth="1"/>
    <col min="14342" max="14342" width="9.625" customWidth="1"/>
    <col min="14343" max="14343" width="5.625" customWidth="1"/>
    <col min="14344" max="14344" width="5.5" customWidth="1"/>
    <col min="14345" max="14345" width="5.625" customWidth="1"/>
    <col min="14346" max="14346" width="7.125" customWidth="1"/>
    <col min="14347" max="14347" width="9.625" customWidth="1"/>
    <col min="14348" max="14350" width="5.625" customWidth="1"/>
    <col min="14351" max="14351" width="7.125" customWidth="1"/>
    <col min="14352" max="14352" width="9.625" customWidth="1"/>
    <col min="14353" max="14355" width="5.625" customWidth="1"/>
    <col min="14356" max="14356" width="7" customWidth="1"/>
    <col min="14593" max="14593" width="9.625" customWidth="1"/>
    <col min="14594" max="14596" width="5.625" customWidth="1"/>
    <col min="14597" max="14597" width="7.125" customWidth="1"/>
    <col min="14598" max="14598" width="9.625" customWidth="1"/>
    <col min="14599" max="14599" width="5.625" customWidth="1"/>
    <col min="14600" max="14600" width="5.5" customWidth="1"/>
    <col min="14601" max="14601" width="5.625" customWidth="1"/>
    <col min="14602" max="14602" width="7.125" customWidth="1"/>
    <col min="14603" max="14603" width="9.625" customWidth="1"/>
    <col min="14604" max="14606" width="5.625" customWidth="1"/>
    <col min="14607" max="14607" width="7.125" customWidth="1"/>
    <col min="14608" max="14608" width="9.625" customWidth="1"/>
    <col min="14609" max="14611" width="5.625" customWidth="1"/>
    <col min="14612" max="14612" width="7" customWidth="1"/>
    <col min="14849" max="14849" width="9.625" customWidth="1"/>
    <col min="14850" max="14852" width="5.625" customWidth="1"/>
    <col min="14853" max="14853" width="7.125" customWidth="1"/>
    <col min="14854" max="14854" width="9.625" customWidth="1"/>
    <col min="14855" max="14855" width="5.625" customWidth="1"/>
    <col min="14856" max="14856" width="5.5" customWidth="1"/>
    <col min="14857" max="14857" width="5.625" customWidth="1"/>
    <col min="14858" max="14858" width="7.125" customWidth="1"/>
    <col min="14859" max="14859" width="9.625" customWidth="1"/>
    <col min="14860" max="14862" width="5.625" customWidth="1"/>
    <col min="14863" max="14863" width="7.125" customWidth="1"/>
    <col min="14864" max="14864" width="9.625" customWidth="1"/>
    <col min="14865" max="14867" width="5.625" customWidth="1"/>
    <col min="14868" max="14868" width="7" customWidth="1"/>
    <col min="15105" max="15105" width="9.625" customWidth="1"/>
    <col min="15106" max="15108" width="5.625" customWidth="1"/>
    <col min="15109" max="15109" width="7.125" customWidth="1"/>
    <col min="15110" max="15110" width="9.625" customWidth="1"/>
    <col min="15111" max="15111" width="5.625" customWidth="1"/>
    <col min="15112" max="15112" width="5.5" customWidth="1"/>
    <col min="15113" max="15113" width="5.625" customWidth="1"/>
    <col min="15114" max="15114" width="7.125" customWidth="1"/>
    <col min="15115" max="15115" width="9.625" customWidth="1"/>
    <col min="15116" max="15118" width="5.625" customWidth="1"/>
    <col min="15119" max="15119" width="7.125" customWidth="1"/>
    <col min="15120" max="15120" width="9.625" customWidth="1"/>
    <col min="15121" max="15123" width="5.625" customWidth="1"/>
    <col min="15124" max="15124" width="7" customWidth="1"/>
    <col min="15361" max="15361" width="9.625" customWidth="1"/>
    <col min="15362" max="15364" width="5.625" customWidth="1"/>
    <col min="15365" max="15365" width="7.125" customWidth="1"/>
    <col min="15366" max="15366" width="9.625" customWidth="1"/>
    <col min="15367" max="15367" width="5.625" customWidth="1"/>
    <col min="15368" max="15368" width="5.5" customWidth="1"/>
    <col min="15369" max="15369" width="5.625" customWidth="1"/>
    <col min="15370" max="15370" width="7.125" customWidth="1"/>
    <col min="15371" max="15371" width="9.625" customWidth="1"/>
    <col min="15372" max="15374" width="5.625" customWidth="1"/>
    <col min="15375" max="15375" width="7.125" customWidth="1"/>
    <col min="15376" max="15376" width="9.625" customWidth="1"/>
    <col min="15377" max="15379" width="5.625" customWidth="1"/>
    <col min="15380" max="15380" width="7" customWidth="1"/>
    <col min="15617" max="15617" width="9.625" customWidth="1"/>
    <col min="15618" max="15620" width="5.625" customWidth="1"/>
    <col min="15621" max="15621" width="7.125" customWidth="1"/>
    <col min="15622" max="15622" width="9.625" customWidth="1"/>
    <col min="15623" max="15623" width="5.625" customWidth="1"/>
    <col min="15624" max="15624" width="5.5" customWidth="1"/>
    <col min="15625" max="15625" width="5.625" customWidth="1"/>
    <col min="15626" max="15626" width="7.125" customWidth="1"/>
    <col min="15627" max="15627" width="9.625" customWidth="1"/>
    <col min="15628" max="15630" width="5.625" customWidth="1"/>
    <col min="15631" max="15631" width="7.125" customWidth="1"/>
    <col min="15632" max="15632" width="9.625" customWidth="1"/>
    <col min="15633" max="15635" width="5.625" customWidth="1"/>
    <col min="15636" max="15636" width="7" customWidth="1"/>
    <col min="15873" max="15873" width="9.625" customWidth="1"/>
    <col min="15874" max="15876" width="5.625" customWidth="1"/>
    <col min="15877" max="15877" width="7.125" customWidth="1"/>
    <col min="15878" max="15878" width="9.625" customWidth="1"/>
    <col min="15879" max="15879" width="5.625" customWidth="1"/>
    <col min="15880" max="15880" width="5.5" customWidth="1"/>
    <col min="15881" max="15881" width="5.625" customWidth="1"/>
    <col min="15882" max="15882" width="7.125" customWidth="1"/>
    <col min="15883" max="15883" width="9.625" customWidth="1"/>
    <col min="15884" max="15886" width="5.625" customWidth="1"/>
    <col min="15887" max="15887" width="7.125" customWidth="1"/>
    <col min="15888" max="15888" width="9.625" customWidth="1"/>
    <col min="15889" max="15891" width="5.625" customWidth="1"/>
    <col min="15892" max="15892" width="7" customWidth="1"/>
    <col min="16129" max="16129" width="9.625" customWidth="1"/>
    <col min="16130" max="16132" width="5.625" customWidth="1"/>
    <col min="16133" max="16133" width="7.125" customWidth="1"/>
    <col min="16134" max="16134" width="9.625" customWidth="1"/>
    <col min="16135" max="16135" width="5.625" customWidth="1"/>
    <col min="16136" max="16136" width="5.5" customWidth="1"/>
    <col min="16137" max="16137" width="5.625" customWidth="1"/>
    <col min="16138" max="16138" width="7.125" customWidth="1"/>
    <col min="16139" max="16139" width="9.625" customWidth="1"/>
    <col min="16140" max="16142" width="5.625" customWidth="1"/>
    <col min="16143" max="16143" width="7.125" customWidth="1"/>
    <col min="16144" max="16144" width="9.625" customWidth="1"/>
    <col min="16145" max="16147" width="5.625" customWidth="1"/>
    <col min="16148" max="16148" width="7" customWidth="1"/>
  </cols>
  <sheetData>
    <row r="1" spans="1:21" ht="33" customHeight="1" thickBot="1" x14ac:dyDescent="0.45">
      <c r="A1" s="73" t="s">
        <v>0</v>
      </c>
      <c r="B1" s="74"/>
      <c r="C1" s="74"/>
      <c r="D1" s="1"/>
      <c r="E1" s="2"/>
      <c r="F1" s="3" t="s">
        <v>1</v>
      </c>
      <c r="G1" s="3"/>
      <c r="H1" s="3"/>
      <c r="I1" s="2"/>
      <c r="J1" s="2"/>
      <c r="K1" s="2"/>
      <c r="L1" s="2"/>
      <c r="M1" s="4"/>
      <c r="N1" s="2"/>
      <c r="O1" s="2"/>
      <c r="P1" t="s">
        <v>2</v>
      </c>
      <c r="T1" s="5"/>
      <c r="U1" s="6"/>
    </row>
    <row r="2" spans="1:21" ht="18" customHeight="1" x14ac:dyDescent="0.4">
      <c r="A2" s="7" t="s">
        <v>3</v>
      </c>
      <c r="B2" s="8" t="s">
        <v>4</v>
      </c>
      <c r="C2" s="8" t="s">
        <v>5</v>
      </c>
      <c r="D2" s="9" t="s">
        <v>6</v>
      </c>
      <c r="E2" s="10" t="s">
        <v>7</v>
      </c>
      <c r="F2" s="11" t="s">
        <v>3</v>
      </c>
      <c r="G2" s="9" t="s">
        <v>4</v>
      </c>
      <c r="H2" s="9" t="s">
        <v>5</v>
      </c>
      <c r="I2" s="9" t="s">
        <v>6</v>
      </c>
      <c r="J2" s="10" t="s">
        <v>7</v>
      </c>
      <c r="K2" s="11" t="s">
        <v>3</v>
      </c>
      <c r="L2" s="9" t="s">
        <v>4</v>
      </c>
      <c r="M2" s="9" t="s">
        <v>5</v>
      </c>
      <c r="N2" s="9" t="s">
        <v>6</v>
      </c>
      <c r="O2" s="10" t="s">
        <v>8</v>
      </c>
      <c r="P2" s="12" t="s">
        <v>3</v>
      </c>
      <c r="Q2" s="9" t="s">
        <v>4</v>
      </c>
      <c r="R2" s="13" t="s">
        <v>5</v>
      </c>
      <c r="S2" s="8" t="s">
        <v>6</v>
      </c>
      <c r="T2" s="10" t="s">
        <v>8</v>
      </c>
    </row>
    <row r="3" spans="1:21" ht="18" customHeight="1" x14ac:dyDescent="0.4">
      <c r="A3" s="14" t="s">
        <v>9</v>
      </c>
      <c r="B3" s="15">
        <v>253</v>
      </c>
      <c r="C3" s="15">
        <v>259</v>
      </c>
      <c r="D3" s="15">
        <v>288</v>
      </c>
      <c r="E3" s="16">
        <v>547</v>
      </c>
      <c r="F3" s="14" t="s">
        <v>10</v>
      </c>
      <c r="G3" s="15">
        <v>328</v>
      </c>
      <c r="H3" s="15">
        <v>339</v>
      </c>
      <c r="I3" s="15">
        <v>379</v>
      </c>
      <c r="J3" s="17">
        <v>718</v>
      </c>
      <c r="K3" s="18" t="s">
        <v>11</v>
      </c>
      <c r="L3" s="15">
        <v>78</v>
      </c>
      <c r="M3" s="15">
        <v>91</v>
      </c>
      <c r="N3" s="15">
        <v>93</v>
      </c>
      <c r="O3" s="17">
        <v>184</v>
      </c>
      <c r="P3" s="14" t="s">
        <v>12</v>
      </c>
      <c r="Q3" s="15">
        <v>98</v>
      </c>
      <c r="R3" s="16">
        <v>122</v>
      </c>
      <c r="S3" s="15">
        <v>124</v>
      </c>
      <c r="T3" s="17">
        <v>246</v>
      </c>
    </row>
    <row r="4" spans="1:21" ht="17.25" customHeight="1" x14ac:dyDescent="0.4">
      <c r="A4" s="14" t="s">
        <v>13</v>
      </c>
      <c r="B4" s="15">
        <v>296</v>
      </c>
      <c r="C4" s="15">
        <v>322</v>
      </c>
      <c r="D4" s="15">
        <v>337</v>
      </c>
      <c r="E4" s="17">
        <v>659</v>
      </c>
      <c r="F4" s="18" t="s">
        <v>14</v>
      </c>
      <c r="G4" s="15">
        <v>295</v>
      </c>
      <c r="H4" s="15">
        <v>317</v>
      </c>
      <c r="I4" s="15">
        <v>320</v>
      </c>
      <c r="J4" s="17">
        <v>637</v>
      </c>
      <c r="K4" s="18" t="s">
        <v>15</v>
      </c>
      <c r="L4" s="15">
        <v>72</v>
      </c>
      <c r="M4" s="15">
        <v>106</v>
      </c>
      <c r="N4" s="15">
        <v>91</v>
      </c>
      <c r="O4" s="17">
        <v>197</v>
      </c>
      <c r="P4" s="14" t="s">
        <v>16</v>
      </c>
      <c r="Q4" s="15">
        <v>58</v>
      </c>
      <c r="R4" s="16">
        <v>67</v>
      </c>
      <c r="S4" s="15">
        <v>72</v>
      </c>
      <c r="T4" s="17">
        <v>139</v>
      </c>
    </row>
    <row r="5" spans="1:21" ht="18" customHeight="1" x14ac:dyDescent="0.4">
      <c r="A5" s="14" t="s">
        <v>17</v>
      </c>
      <c r="B5" s="15">
        <v>295</v>
      </c>
      <c r="C5" s="15">
        <v>294</v>
      </c>
      <c r="D5" s="15">
        <v>338</v>
      </c>
      <c r="E5" s="17">
        <v>632</v>
      </c>
      <c r="F5" s="18" t="s">
        <v>18</v>
      </c>
      <c r="G5" s="15">
        <v>51</v>
      </c>
      <c r="H5" s="15">
        <v>52</v>
      </c>
      <c r="I5" s="15">
        <v>51</v>
      </c>
      <c r="J5" s="17">
        <v>103</v>
      </c>
      <c r="K5" s="18" t="s">
        <v>19</v>
      </c>
      <c r="L5" s="15">
        <v>14</v>
      </c>
      <c r="M5" s="15">
        <v>14</v>
      </c>
      <c r="N5" s="15">
        <v>17</v>
      </c>
      <c r="O5" s="17">
        <v>31</v>
      </c>
      <c r="P5" s="14" t="s">
        <v>20</v>
      </c>
      <c r="Q5" s="15">
        <v>77</v>
      </c>
      <c r="R5" s="16">
        <v>79</v>
      </c>
      <c r="S5" s="15">
        <v>87</v>
      </c>
      <c r="T5" s="17">
        <v>166</v>
      </c>
    </row>
    <row r="6" spans="1:21" ht="18" customHeight="1" x14ac:dyDescent="0.4">
      <c r="A6" s="14" t="s">
        <v>21</v>
      </c>
      <c r="B6" s="15">
        <v>116</v>
      </c>
      <c r="C6" s="15">
        <v>121</v>
      </c>
      <c r="D6" s="15">
        <v>127</v>
      </c>
      <c r="E6" s="17">
        <v>248</v>
      </c>
      <c r="F6" s="18" t="s">
        <v>22</v>
      </c>
      <c r="G6" s="15">
        <v>169</v>
      </c>
      <c r="H6" s="15">
        <v>180</v>
      </c>
      <c r="I6" s="15">
        <v>177</v>
      </c>
      <c r="J6" s="17">
        <v>357</v>
      </c>
      <c r="K6" s="18" t="s">
        <v>23</v>
      </c>
      <c r="L6" s="15">
        <v>45</v>
      </c>
      <c r="M6" s="15">
        <v>44</v>
      </c>
      <c r="N6" s="15">
        <v>48</v>
      </c>
      <c r="O6" s="17">
        <v>92</v>
      </c>
      <c r="P6" s="14" t="s">
        <v>24</v>
      </c>
      <c r="Q6" s="15">
        <v>30</v>
      </c>
      <c r="R6" s="16">
        <v>35</v>
      </c>
      <c r="S6" s="15">
        <v>31</v>
      </c>
      <c r="T6" s="17">
        <v>66</v>
      </c>
    </row>
    <row r="7" spans="1:21" ht="18" customHeight="1" x14ac:dyDescent="0.4">
      <c r="A7" s="14" t="s">
        <v>25</v>
      </c>
      <c r="B7" s="15">
        <v>337</v>
      </c>
      <c r="C7" s="15">
        <v>352</v>
      </c>
      <c r="D7" s="15">
        <v>368</v>
      </c>
      <c r="E7" s="17">
        <v>720</v>
      </c>
      <c r="F7" s="18" t="s">
        <v>26</v>
      </c>
      <c r="G7" s="15">
        <v>111</v>
      </c>
      <c r="H7" s="15">
        <v>92</v>
      </c>
      <c r="I7" s="15">
        <v>113</v>
      </c>
      <c r="J7" s="17">
        <v>205</v>
      </c>
      <c r="K7" s="18" t="s">
        <v>27</v>
      </c>
      <c r="L7" s="15">
        <v>90</v>
      </c>
      <c r="M7" s="15">
        <v>85</v>
      </c>
      <c r="N7" s="15">
        <v>113</v>
      </c>
      <c r="O7" s="17">
        <v>198</v>
      </c>
      <c r="P7" s="14" t="s">
        <v>28</v>
      </c>
      <c r="Q7" s="15">
        <v>47</v>
      </c>
      <c r="R7" s="16">
        <v>58</v>
      </c>
      <c r="S7" s="15">
        <v>64</v>
      </c>
      <c r="T7" s="17">
        <v>122</v>
      </c>
    </row>
    <row r="8" spans="1:21" ht="18" customHeight="1" x14ac:dyDescent="0.4">
      <c r="A8" s="14" t="s">
        <v>29</v>
      </c>
      <c r="B8" s="15">
        <v>114</v>
      </c>
      <c r="C8" s="15">
        <v>107</v>
      </c>
      <c r="D8" s="15">
        <v>110</v>
      </c>
      <c r="E8" s="17">
        <v>217</v>
      </c>
      <c r="F8" s="18" t="s">
        <v>30</v>
      </c>
      <c r="G8" s="15">
        <v>104</v>
      </c>
      <c r="H8" s="15">
        <v>112</v>
      </c>
      <c r="I8" s="15">
        <v>111</v>
      </c>
      <c r="J8" s="17">
        <v>223</v>
      </c>
      <c r="K8" s="18" t="s">
        <v>31</v>
      </c>
      <c r="L8" s="15">
        <v>84</v>
      </c>
      <c r="M8" s="15">
        <v>99</v>
      </c>
      <c r="N8" s="15">
        <v>80</v>
      </c>
      <c r="O8" s="17">
        <v>179</v>
      </c>
      <c r="P8" s="14" t="s">
        <v>32</v>
      </c>
      <c r="Q8" s="15">
        <v>41</v>
      </c>
      <c r="R8" s="16">
        <v>49</v>
      </c>
      <c r="S8" s="15">
        <v>46</v>
      </c>
      <c r="T8" s="17">
        <v>95</v>
      </c>
      <c r="U8" s="2"/>
    </row>
    <row r="9" spans="1:21" ht="18" customHeight="1" x14ac:dyDescent="0.4">
      <c r="A9" s="14" t="s">
        <v>33</v>
      </c>
      <c r="B9" s="15">
        <v>148</v>
      </c>
      <c r="C9" s="15">
        <v>179</v>
      </c>
      <c r="D9" s="15">
        <v>155</v>
      </c>
      <c r="E9" s="17">
        <v>334</v>
      </c>
      <c r="F9" s="18" t="s">
        <v>34</v>
      </c>
      <c r="G9" s="15">
        <v>149</v>
      </c>
      <c r="H9" s="15">
        <v>143</v>
      </c>
      <c r="I9" s="15">
        <v>144</v>
      </c>
      <c r="J9" s="17">
        <v>287</v>
      </c>
      <c r="K9" s="18" t="s">
        <v>35</v>
      </c>
      <c r="L9" s="15">
        <v>41</v>
      </c>
      <c r="M9" s="15">
        <v>50</v>
      </c>
      <c r="N9" s="15">
        <v>46</v>
      </c>
      <c r="O9" s="17">
        <v>96</v>
      </c>
      <c r="P9" s="14" t="s">
        <v>36</v>
      </c>
      <c r="Q9" s="15">
        <v>34</v>
      </c>
      <c r="R9" s="16">
        <v>34</v>
      </c>
      <c r="S9" s="15">
        <v>37</v>
      </c>
      <c r="T9" s="17">
        <v>71</v>
      </c>
    </row>
    <row r="10" spans="1:21" ht="18" customHeight="1" x14ac:dyDescent="0.4">
      <c r="A10" s="14" t="s">
        <v>37</v>
      </c>
      <c r="B10" s="15">
        <v>133</v>
      </c>
      <c r="C10" s="15">
        <v>120</v>
      </c>
      <c r="D10" s="15">
        <v>145</v>
      </c>
      <c r="E10" s="17">
        <v>265</v>
      </c>
      <c r="F10" s="18" t="s">
        <v>38</v>
      </c>
      <c r="G10" s="15">
        <v>75</v>
      </c>
      <c r="H10" s="15">
        <v>66</v>
      </c>
      <c r="I10" s="15">
        <v>77</v>
      </c>
      <c r="J10" s="17">
        <v>143</v>
      </c>
      <c r="K10" s="18" t="s">
        <v>39</v>
      </c>
      <c r="L10" s="15">
        <v>49</v>
      </c>
      <c r="M10" s="15">
        <v>61</v>
      </c>
      <c r="N10" s="15">
        <v>49</v>
      </c>
      <c r="O10" s="17">
        <v>110</v>
      </c>
      <c r="P10" s="14" t="s">
        <v>40</v>
      </c>
      <c r="Q10" s="15">
        <v>14</v>
      </c>
      <c r="R10" s="16">
        <v>17</v>
      </c>
      <c r="S10" s="15">
        <v>17</v>
      </c>
      <c r="T10" s="17">
        <v>34</v>
      </c>
    </row>
    <row r="11" spans="1:21" ht="18" customHeight="1" x14ac:dyDescent="0.4">
      <c r="A11" s="14" t="s">
        <v>41</v>
      </c>
      <c r="B11" s="15">
        <v>380</v>
      </c>
      <c r="C11" s="15">
        <v>380</v>
      </c>
      <c r="D11" s="15">
        <v>405</v>
      </c>
      <c r="E11" s="17">
        <v>785</v>
      </c>
      <c r="F11" s="18" t="s">
        <v>42</v>
      </c>
      <c r="G11" s="15">
        <v>26</v>
      </c>
      <c r="H11" s="15">
        <v>20</v>
      </c>
      <c r="I11" s="15">
        <v>20</v>
      </c>
      <c r="J11" s="17">
        <v>40</v>
      </c>
      <c r="K11" s="18" t="s">
        <v>43</v>
      </c>
      <c r="L11" s="15">
        <v>87</v>
      </c>
      <c r="M11" s="15">
        <v>106</v>
      </c>
      <c r="N11" s="15">
        <v>116</v>
      </c>
      <c r="O11" s="17">
        <v>222</v>
      </c>
      <c r="P11" s="14" t="s">
        <v>44</v>
      </c>
      <c r="Q11" s="15">
        <v>81</v>
      </c>
      <c r="R11" s="16">
        <v>96</v>
      </c>
      <c r="S11" s="15">
        <v>89</v>
      </c>
      <c r="T11" s="17">
        <v>185</v>
      </c>
    </row>
    <row r="12" spans="1:21" ht="18" customHeight="1" x14ac:dyDescent="0.4">
      <c r="A12" s="14" t="s">
        <v>45</v>
      </c>
      <c r="B12" s="15">
        <v>497</v>
      </c>
      <c r="C12" s="15">
        <v>551</v>
      </c>
      <c r="D12" s="15">
        <v>539</v>
      </c>
      <c r="E12" s="17">
        <v>1090</v>
      </c>
      <c r="F12" s="18" t="s">
        <v>46</v>
      </c>
      <c r="G12" s="15">
        <v>14</v>
      </c>
      <c r="H12" s="15">
        <v>10</v>
      </c>
      <c r="I12" s="15">
        <v>8</v>
      </c>
      <c r="J12" s="17">
        <v>18</v>
      </c>
      <c r="K12" s="18" t="s">
        <v>47</v>
      </c>
      <c r="L12" s="15">
        <v>61</v>
      </c>
      <c r="M12" s="15">
        <v>66</v>
      </c>
      <c r="N12" s="15">
        <v>74</v>
      </c>
      <c r="O12" s="17">
        <v>140</v>
      </c>
      <c r="P12" s="14" t="s">
        <v>48</v>
      </c>
      <c r="Q12" s="15">
        <v>36</v>
      </c>
      <c r="R12" s="16">
        <v>34</v>
      </c>
      <c r="S12" s="15">
        <v>39</v>
      </c>
      <c r="T12" s="17">
        <v>73</v>
      </c>
    </row>
    <row r="13" spans="1:21" ht="18" customHeight="1" thickBot="1" x14ac:dyDescent="0.45">
      <c r="A13" s="14" t="s">
        <v>49</v>
      </c>
      <c r="B13" s="15">
        <v>435</v>
      </c>
      <c r="C13" s="15">
        <v>506</v>
      </c>
      <c r="D13" s="15">
        <v>559</v>
      </c>
      <c r="E13" s="17">
        <v>1065</v>
      </c>
      <c r="F13" s="18" t="s">
        <v>50</v>
      </c>
      <c r="G13" s="15">
        <v>122</v>
      </c>
      <c r="H13" s="15">
        <v>128</v>
      </c>
      <c r="I13" s="15">
        <v>137</v>
      </c>
      <c r="J13" s="17">
        <v>265</v>
      </c>
      <c r="K13" s="18" t="s">
        <v>51</v>
      </c>
      <c r="L13" s="15">
        <v>60</v>
      </c>
      <c r="M13" s="15">
        <v>59</v>
      </c>
      <c r="N13" s="15">
        <v>79</v>
      </c>
      <c r="O13" s="17">
        <v>138</v>
      </c>
      <c r="P13" s="19" t="s">
        <v>52</v>
      </c>
      <c r="Q13" s="20">
        <v>30</v>
      </c>
      <c r="R13" s="21">
        <v>29</v>
      </c>
      <c r="S13" s="22">
        <v>22</v>
      </c>
      <c r="T13" s="23">
        <v>51</v>
      </c>
    </row>
    <row r="14" spans="1:21" ht="18" customHeight="1" thickBot="1" x14ac:dyDescent="0.45">
      <c r="A14" s="14" t="s">
        <v>53</v>
      </c>
      <c r="B14" s="15">
        <v>401</v>
      </c>
      <c r="C14" s="15">
        <v>422</v>
      </c>
      <c r="D14" s="15">
        <v>451</v>
      </c>
      <c r="E14" s="17">
        <v>873</v>
      </c>
      <c r="F14" s="18" t="s">
        <v>54</v>
      </c>
      <c r="G14" s="15">
        <v>120</v>
      </c>
      <c r="H14" s="15">
        <v>126</v>
      </c>
      <c r="I14" s="15">
        <v>142</v>
      </c>
      <c r="J14" s="17">
        <v>268</v>
      </c>
      <c r="K14" s="18" t="s">
        <v>55</v>
      </c>
      <c r="L14" s="15">
        <v>70</v>
      </c>
      <c r="M14" s="15">
        <v>83</v>
      </c>
      <c r="N14" s="15">
        <v>85</v>
      </c>
      <c r="O14" s="17">
        <v>168</v>
      </c>
      <c r="P14" s="24" t="s">
        <v>56</v>
      </c>
      <c r="Q14" s="25">
        <f>SUM(G21:G30)+SUM(L3:L30)+SUM(Q3:Q13)</f>
        <v>3229</v>
      </c>
      <c r="R14" s="26">
        <f>SUM(H21:H30)+SUM(M3:M30)+SUM(R3:R13)</f>
        <v>3683</v>
      </c>
      <c r="S14" s="27">
        <f>SUM(I21:I30)+SUM(N3:N30)+SUM(S3:S13)</f>
        <v>3871</v>
      </c>
      <c r="T14" s="28">
        <f>SUM(J21:J30)+SUM(O3:O30)+SUM(T3:T13)</f>
        <v>7554</v>
      </c>
    </row>
    <row r="15" spans="1:21" ht="18" customHeight="1" x14ac:dyDescent="0.4">
      <c r="A15" s="14" t="s">
        <v>57</v>
      </c>
      <c r="B15" s="15">
        <v>610</v>
      </c>
      <c r="C15" s="15">
        <v>579</v>
      </c>
      <c r="D15" s="15">
        <v>632</v>
      </c>
      <c r="E15" s="17">
        <v>1211</v>
      </c>
      <c r="F15" s="18" t="s">
        <v>58</v>
      </c>
      <c r="G15" s="15">
        <v>44</v>
      </c>
      <c r="H15" s="15">
        <v>46</v>
      </c>
      <c r="I15" s="15">
        <v>43</v>
      </c>
      <c r="J15" s="17">
        <v>89</v>
      </c>
      <c r="K15" s="18" t="s">
        <v>59</v>
      </c>
      <c r="L15" s="15">
        <v>136</v>
      </c>
      <c r="M15" s="15">
        <v>134</v>
      </c>
      <c r="N15" s="15">
        <v>149</v>
      </c>
      <c r="O15" s="17">
        <v>283</v>
      </c>
      <c r="P15" s="29"/>
      <c r="Q15" s="30"/>
      <c r="R15" s="30"/>
      <c r="S15" s="30"/>
      <c r="T15" s="31"/>
    </row>
    <row r="16" spans="1:21" ht="18" customHeight="1" x14ac:dyDescent="0.4">
      <c r="A16" s="14" t="s">
        <v>60</v>
      </c>
      <c r="B16" s="15">
        <v>181</v>
      </c>
      <c r="C16" s="15">
        <v>210</v>
      </c>
      <c r="D16" s="15">
        <v>221</v>
      </c>
      <c r="E16" s="17">
        <v>431</v>
      </c>
      <c r="F16" s="18" t="s">
        <v>61</v>
      </c>
      <c r="G16" s="15">
        <v>120</v>
      </c>
      <c r="H16" s="15">
        <v>136</v>
      </c>
      <c r="I16" s="15">
        <v>131</v>
      </c>
      <c r="J16" s="17">
        <v>267</v>
      </c>
      <c r="K16" s="18" t="s">
        <v>62</v>
      </c>
      <c r="L16" s="15">
        <v>42</v>
      </c>
      <c r="M16" s="15">
        <v>55</v>
      </c>
      <c r="N16" s="15">
        <v>74</v>
      </c>
      <c r="O16" s="17">
        <v>129</v>
      </c>
      <c r="P16" s="18"/>
      <c r="Q16" s="15"/>
      <c r="R16" s="15"/>
      <c r="S16" s="15"/>
      <c r="T16" s="17"/>
    </row>
    <row r="17" spans="1:20" ht="18" customHeight="1" thickBot="1" x14ac:dyDescent="0.45">
      <c r="A17" s="14" t="s">
        <v>63</v>
      </c>
      <c r="B17" s="15">
        <v>543</v>
      </c>
      <c r="C17" s="15">
        <v>577</v>
      </c>
      <c r="D17" s="15">
        <v>641</v>
      </c>
      <c r="E17" s="17">
        <v>1218</v>
      </c>
      <c r="F17" s="32" t="s">
        <v>64</v>
      </c>
      <c r="G17" s="20">
        <v>183</v>
      </c>
      <c r="H17" s="20">
        <v>201</v>
      </c>
      <c r="I17" s="20">
        <v>211</v>
      </c>
      <c r="J17" s="33">
        <v>412</v>
      </c>
      <c r="K17" s="18" t="s">
        <v>65</v>
      </c>
      <c r="L17" s="15">
        <v>107</v>
      </c>
      <c r="M17" s="15">
        <v>106</v>
      </c>
      <c r="N17" s="15">
        <v>137</v>
      </c>
      <c r="O17" s="17">
        <v>243</v>
      </c>
      <c r="P17" s="18" t="s">
        <v>66</v>
      </c>
      <c r="Q17" s="15">
        <v>11</v>
      </c>
      <c r="R17" s="15">
        <v>12</v>
      </c>
      <c r="S17" s="15">
        <v>11</v>
      </c>
      <c r="T17" s="17">
        <v>23</v>
      </c>
    </row>
    <row r="18" spans="1:20" ht="18" customHeight="1" thickBot="1" x14ac:dyDescent="0.45">
      <c r="A18" s="14" t="s">
        <v>67</v>
      </c>
      <c r="B18" s="15">
        <v>139</v>
      </c>
      <c r="C18" s="15">
        <v>84</v>
      </c>
      <c r="D18" s="15">
        <v>136</v>
      </c>
      <c r="E18" s="17">
        <v>220</v>
      </c>
      <c r="F18" s="34" t="s">
        <v>56</v>
      </c>
      <c r="G18" s="25">
        <f>SUM(B3:B30)+SUM(G3:G17)</f>
        <v>9406</v>
      </c>
      <c r="H18" s="25">
        <f>SUM(C3:C30)+SUM(H3:H17)</f>
        <v>9868</v>
      </c>
      <c r="I18" s="25">
        <f>SUM(D3:D30)+SUM(I3:I17)</f>
        <v>10535</v>
      </c>
      <c r="J18" s="35">
        <f>SUM(E3:E30)+SUM(J3:J17)</f>
        <v>20403</v>
      </c>
      <c r="K18" s="18" t="s">
        <v>68</v>
      </c>
      <c r="L18" s="15">
        <v>65</v>
      </c>
      <c r="M18" s="15">
        <v>77</v>
      </c>
      <c r="N18" s="15">
        <v>86</v>
      </c>
      <c r="O18" s="17">
        <v>163</v>
      </c>
      <c r="P18" s="18" t="s">
        <v>69</v>
      </c>
      <c r="Q18" s="15">
        <v>41</v>
      </c>
      <c r="R18" s="15">
        <v>40</v>
      </c>
      <c r="S18" s="15">
        <v>35</v>
      </c>
      <c r="T18" s="17">
        <v>75</v>
      </c>
    </row>
    <row r="19" spans="1:20" ht="18" customHeight="1" x14ac:dyDescent="0.4">
      <c r="A19" s="14" t="s">
        <v>70</v>
      </c>
      <c r="B19" s="15">
        <v>53</v>
      </c>
      <c r="C19" s="15">
        <v>59</v>
      </c>
      <c r="D19" s="15">
        <v>60</v>
      </c>
      <c r="E19" s="17">
        <v>119</v>
      </c>
      <c r="F19" s="29"/>
      <c r="G19" s="36"/>
      <c r="H19" s="36"/>
      <c r="I19" s="36"/>
      <c r="J19" s="37"/>
      <c r="K19" s="18" t="s">
        <v>71</v>
      </c>
      <c r="L19" s="15">
        <v>23</v>
      </c>
      <c r="M19" s="15">
        <v>27</v>
      </c>
      <c r="N19" s="15">
        <v>30</v>
      </c>
      <c r="O19" s="17">
        <v>57</v>
      </c>
      <c r="P19" s="18" t="s">
        <v>72</v>
      </c>
      <c r="Q19" s="15">
        <v>45</v>
      </c>
      <c r="R19" s="15">
        <v>38</v>
      </c>
      <c r="S19" s="15">
        <v>44</v>
      </c>
      <c r="T19" s="17">
        <v>82</v>
      </c>
    </row>
    <row r="20" spans="1:20" ht="18" customHeight="1" x14ac:dyDescent="0.4">
      <c r="A20" s="14" t="s">
        <v>73</v>
      </c>
      <c r="B20" s="15">
        <v>171</v>
      </c>
      <c r="C20" s="15">
        <v>156</v>
      </c>
      <c r="D20" s="15">
        <v>175</v>
      </c>
      <c r="E20" s="17">
        <v>331</v>
      </c>
      <c r="F20" s="18"/>
      <c r="G20" s="38"/>
      <c r="H20" s="38"/>
      <c r="I20" s="38"/>
      <c r="J20" s="39"/>
      <c r="K20" s="18" t="s">
        <v>74</v>
      </c>
      <c r="L20" s="15">
        <v>53</v>
      </c>
      <c r="M20" s="15">
        <v>62</v>
      </c>
      <c r="N20" s="15">
        <v>64</v>
      </c>
      <c r="O20" s="17">
        <v>126</v>
      </c>
      <c r="P20" s="18" t="s">
        <v>75</v>
      </c>
      <c r="Q20" s="15">
        <v>36</v>
      </c>
      <c r="R20" s="15">
        <v>28</v>
      </c>
      <c r="S20" s="15">
        <v>37</v>
      </c>
      <c r="T20" s="17">
        <v>65</v>
      </c>
    </row>
    <row r="21" spans="1:20" ht="18" customHeight="1" x14ac:dyDescent="0.4">
      <c r="A21" s="14" t="s">
        <v>76</v>
      </c>
      <c r="B21" s="15">
        <v>197</v>
      </c>
      <c r="C21" s="15">
        <v>222</v>
      </c>
      <c r="D21" s="15">
        <v>236</v>
      </c>
      <c r="E21" s="17">
        <v>458</v>
      </c>
      <c r="F21" s="18" t="s">
        <v>77</v>
      </c>
      <c r="G21" s="15">
        <v>24</v>
      </c>
      <c r="H21" s="15">
        <v>20</v>
      </c>
      <c r="I21" s="15">
        <v>28</v>
      </c>
      <c r="J21" s="17">
        <v>48</v>
      </c>
      <c r="K21" s="18" t="s">
        <v>78</v>
      </c>
      <c r="L21" s="15">
        <v>45</v>
      </c>
      <c r="M21" s="15">
        <v>44</v>
      </c>
      <c r="N21" s="15">
        <v>51</v>
      </c>
      <c r="O21" s="17">
        <v>95</v>
      </c>
      <c r="P21" s="18" t="s">
        <v>79</v>
      </c>
      <c r="Q21" s="15">
        <v>62</v>
      </c>
      <c r="R21" s="15">
        <v>61</v>
      </c>
      <c r="S21" s="15">
        <v>75</v>
      </c>
      <c r="T21" s="17">
        <v>136</v>
      </c>
    </row>
    <row r="22" spans="1:20" ht="18" customHeight="1" x14ac:dyDescent="0.4">
      <c r="A22" s="14" t="s">
        <v>80</v>
      </c>
      <c r="B22" s="15">
        <v>527</v>
      </c>
      <c r="C22" s="15">
        <v>521</v>
      </c>
      <c r="D22" s="15">
        <v>616</v>
      </c>
      <c r="E22" s="17">
        <v>1137</v>
      </c>
      <c r="F22" s="18" t="s">
        <v>81</v>
      </c>
      <c r="G22" s="15">
        <v>71</v>
      </c>
      <c r="H22" s="15">
        <v>84</v>
      </c>
      <c r="I22" s="15">
        <v>95</v>
      </c>
      <c r="J22" s="17">
        <v>179</v>
      </c>
      <c r="K22" s="18" t="s">
        <v>82</v>
      </c>
      <c r="L22" s="15">
        <v>42</v>
      </c>
      <c r="M22" s="15">
        <v>54</v>
      </c>
      <c r="N22" s="15">
        <v>48</v>
      </c>
      <c r="O22" s="17">
        <v>102</v>
      </c>
      <c r="P22" s="18" t="s">
        <v>83</v>
      </c>
      <c r="Q22" s="15">
        <v>108</v>
      </c>
      <c r="R22" s="15">
        <v>109</v>
      </c>
      <c r="S22" s="15">
        <v>138</v>
      </c>
      <c r="T22" s="17">
        <v>247</v>
      </c>
    </row>
    <row r="23" spans="1:20" ht="18" customHeight="1" x14ac:dyDescent="0.4">
      <c r="A23" s="14" t="s">
        <v>84</v>
      </c>
      <c r="B23" s="15">
        <v>221</v>
      </c>
      <c r="C23" s="15">
        <v>240</v>
      </c>
      <c r="D23" s="15">
        <v>271</v>
      </c>
      <c r="E23" s="17">
        <v>511</v>
      </c>
      <c r="F23" s="18" t="s">
        <v>85</v>
      </c>
      <c r="G23" s="15">
        <v>132</v>
      </c>
      <c r="H23" s="15">
        <v>158</v>
      </c>
      <c r="I23" s="15">
        <v>168</v>
      </c>
      <c r="J23" s="17">
        <v>326</v>
      </c>
      <c r="K23" s="18" t="s">
        <v>86</v>
      </c>
      <c r="L23" s="15">
        <v>93</v>
      </c>
      <c r="M23" s="15">
        <v>88</v>
      </c>
      <c r="N23" s="15">
        <v>81</v>
      </c>
      <c r="O23" s="17">
        <v>169</v>
      </c>
      <c r="P23" s="18" t="s">
        <v>87</v>
      </c>
      <c r="Q23" s="15">
        <v>85</v>
      </c>
      <c r="R23" s="15">
        <v>99</v>
      </c>
      <c r="S23" s="15">
        <v>98</v>
      </c>
      <c r="T23" s="17">
        <v>197</v>
      </c>
    </row>
    <row r="24" spans="1:20" ht="18" customHeight="1" x14ac:dyDescent="0.4">
      <c r="A24" s="14" t="s">
        <v>88</v>
      </c>
      <c r="B24" s="15">
        <v>144</v>
      </c>
      <c r="C24" s="15">
        <v>146</v>
      </c>
      <c r="D24" s="15">
        <v>151</v>
      </c>
      <c r="E24" s="17">
        <v>297</v>
      </c>
      <c r="F24" s="18" t="s">
        <v>89</v>
      </c>
      <c r="G24" s="15">
        <v>43</v>
      </c>
      <c r="H24" s="15">
        <v>40</v>
      </c>
      <c r="I24" s="15">
        <v>51</v>
      </c>
      <c r="J24" s="17">
        <v>91</v>
      </c>
      <c r="K24" s="18" t="s">
        <v>90</v>
      </c>
      <c r="L24" s="15">
        <v>77</v>
      </c>
      <c r="M24" s="15">
        <v>92</v>
      </c>
      <c r="N24" s="15">
        <v>99</v>
      </c>
      <c r="O24" s="17">
        <v>191</v>
      </c>
      <c r="P24" s="18" t="s">
        <v>91</v>
      </c>
      <c r="Q24" s="15">
        <v>28</v>
      </c>
      <c r="R24" s="15">
        <v>23</v>
      </c>
      <c r="S24" s="15">
        <v>32</v>
      </c>
      <c r="T24" s="17">
        <v>55</v>
      </c>
    </row>
    <row r="25" spans="1:20" ht="18" customHeight="1" thickBot="1" x14ac:dyDescent="0.45">
      <c r="A25" s="14" t="s">
        <v>92</v>
      </c>
      <c r="B25" s="15">
        <v>95</v>
      </c>
      <c r="C25" s="15">
        <v>118</v>
      </c>
      <c r="D25" s="15">
        <v>113</v>
      </c>
      <c r="E25" s="17">
        <v>231</v>
      </c>
      <c r="F25" s="18" t="s">
        <v>93</v>
      </c>
      <c r="G25" s="15">
        <v>137</v>
      </c>
      <c r="H25" s="15">
        <v>148</v>
      </c>
      <c r="I25" s="15">
        <v>171</v>
      </c>
      <c r="J25" s="17">
        <v>319</v>
      </c>
      <c r="K25" s="18" t="s">
        <v>94</v>
      </c>
      <c r="L25" s="15">
        <v>32</v>
      </c>
      <c r="M25" s="15">
        <v>40</v>
      </c>
      <c r="N25" s="15">
        <v>45</v>
      </c>
      <c r="O25" s="17">
        <v>85</v>
      </c>
      <c r="P25" s="32" t="s">
        <v>95</v>
      </c>
      <c r="Q25" s="20">
        <v>26</v>
      </c>
      <c r="R25" s="20">
        <v>27</v>
      </c>
      <c r="S25" s="20">
        <v>28</v>
      </c>
      <c r="T25" s="33">
        <v>55</v>
      </c>
    </row>
    <row r="26" spans="1:20" ht="18" customHeight="1" thickBot="1" x14ac:dyDescent="0.45">
      <c r="A26" s="14" t="s">
        <v>96</v>
      </c>
      <c r="B26" s="15">
        <v>44</v>
      </c>
      <c r="C26" s="15">
        <v>47</v>
      </c>
      <c r="D26" s="15">
        <v>47</v>
      </c>
      <c r="E26" s="17">
        <v>94</v>
      </c>
      <c r="F26" s="18" t="s">
        <v>97</v>
      </c>
      <c r="G26" s="15">
        <v>192</v>
      </c>
      <c r="H26" s="15">
        <v>209</v>
      </c>
      <c r="I26" s="15">
        <v>210</v>
      </c>
      <c r="J26" s="17">
        <v>419</v>
      </c>
      <c r="K26" s="18" t="s">
        <v>98</v>
      </c>
      <c r="L26" s="15">
        <v>80</v>
      </c>
      <c r="M26" s="15">
        <v>89</v>
      </c>
      <c r="N26" s="15">
        <v>91</v>
      </c>
      <c r="O26" s="17">
        <v>180</v>
      </c>
      <c r="P26" s="34" t="s">
        <v>56</v>
      </c>
      <c r="Q26" s="40">
        <f>SUM(Q17:Q25)</f>
        <v>442</v>
      </c>
      <c r="R26" s="40">
        <f>SUM(R17:R25)</f>
        <v>437</v>
      </c>
      <c r="S26" s="40">
        <f>SUM(S17:S25)</f>
        <v>498</v>
      </c>
      <c r="T26" s="41">
        <f>SUM(T17:T25)</f>
        <v>935</v>
      </c>
    </row>
    <row r="27" spans="1:20" ht="17.25" customHeight="1" x14ac:dyDescent="0.4">
      <c r="A27" s="14" t="s">
        <v>99</v>
      </c>
      <c r="B27" s="15">
        <v>50</v>
      </c>
      <c r="C27" s="15">
        <v>47</v>
      </c>
      <c r="D27" s="15">
        <v>51</v>
      </c>
      <c r="E27" s="17">
        <v>98</v>
      </c>
      <c r="F27" s="18" t="s">
        <v>100</v>
      </c>
      <c r="G27" s="15">
        <v>81</v>
      </c>
      <c r="H27" s="15">
        <v>102</v>
      </c>
      <c r="I27" s="15">
        <v>104</v>
      </c>
      <c r="J27" s="17">
        <v>206</v>
      </c>
      <c r="K27" s="18" t="s">
        <v>101</v>
      </c>
      <c r="L27" s="15">
        <v>151</v>
      </c>
      <c r="M27" s="15">
        <v>183</v>
      </c>
      <c r="N27" s="15">
        <v>174</v>
      </c>
      <c r="O27" s="17">
        <v>357</v>
      </c>
      <c r="P27" s="29"/>
      <c r="Q27" s="30"/>
      <c r="R27" s="30"/>
      <c r="S27" s="30"/>
      <c r="T27" s="42"/>
    </row>
    <row r="28" spans="1:20" ht="18" customHeight="1" thickBot="1" x14ac:dyDescent="0.45">
      <c r="A28" s="14" t="s">
        <v>102</v>
      </c>
      <c r="B28" s="15">
        <v>527</v>
      </c>
      <c r="C28" s="15">
        <v>609</v>
      </c>
      <c r="D28" s="15">
        <v>607</v>
      </c>
      <c r="E28" s="17">
        <v>1216</v>
      </c>
      <c r="F28" s="18" t="s">
        <v>103</v>
      </c>
      <c r="G28" s="15">
        <v>34</v>
      </c>
      <c r="H28" s="15">
        <v>55</v>
      </c>
      <c r="I28" s="15">
        <v>52</v>
      </c>
      <c r="J28" s="17">
        <v>107</v>
      </c>
      <c r="K28" s="18" t="s">
        <v>104</v>
      </c>
      <c r="L28" s="15">
        <v>82</v>
      </c>
      <c r="M28" s="15">
        <v>99</v>
      </c>
      <c r="N28" s="15">
        <v>91</v>
      </c>
      <c r="O28" s="17">
        <v>190</v>
      </c>
      <c r="P28" s="43"/>
      <c r="Q28" s="44"/>
      <c r="R28" s="44"/>
      <c r="S28" s="44"/>
      <c r="T28" s="45"/>
    </row>
    <row r="29" spans="1:20" ht="18" customHeight="1" thickTop="1" thickBot="1" x14ac:dyDescent="0.45">
      <c r="A29" s="46" t="s">
        <v>105</v>
      </c>
      <c r="B29" s="15">
        <v>276</v>
      </c>
      <c r="C29" s="15">
        <v>325</v>
      </c>
      <c r="D29" s="15">
        <v>326</v>
      </c>
      <c r="E29" s="17">
        <v>651</v>
      </c>
      <c r="F29" s="18" t="s">
        <v>106</v>
      </c>
      <c r="G29" s="15">
        <v>39</v>
      </c>
      <c r="H29" s="15">
        <v>50</v>
      </c>
      <c r="I29" s="15">
        <v>55</v>
      </c>
      <c r="J29" s="17">
        <v>105</v>
      </c>
      <c r="K29" s="18" t="s">
        <v>107</v>
      </c>
      <c r="L29" s="15">
        <v>70</v>
      </c>
      <c r="M29" s="15">
        <v>90</v>
      </c>
      <c r="N29" s="15">
        <v>91</v>
      </c>
      <c r="O29" s="17">
        <v>181</v>
      </c>
      <c r="P29" s="47" t="s">
        <v>108</v>
      </c>
      <c r="Q29" s="48">
        <f>Q26+Q14+G18</f>
        <v>13077</v>
      </c>
      <c r="R29" s="48">
        <f>R26+R14+H18</f>
        <v>13988</v>
      </c>
      <c r="S29" s="48">
        <f>S26+S14+I18</f>
        <v>14904</v>
      </c>
      <c r="T29" s="49">
        <f>T26+T14+J18</f>
        <v>28892</v>
      </c>
    </row>
    <row r="30" spans="1:20" ht="17.25" customHeight="1" thickTop="1" thickBot="1" x14ac:dyDescent="0.45">
      <c r="A30" s="19" t="s">
        <v>109</v>
      </c>
      <c r="B30" s="20">
        <v>312</v>
      </c>
      <c r="C30" s="20">
        <v>347</v>
      </c>
      <c r="D30" s="20">
        <v>366</v>
      </c>
      <c r="E30" s="33">
        <v>713</v>
      </c>
      <c r="F30" s="50" t="s">
        <v>110</v>
      </c>
      <c r="G30" s="20">
        <v>36</v>
      </c>
      <c r="H30" s="20">
        <v>39</v>
      </c>
      <c r="I30" s="20">
        <v>48</v>
      </c>
      <c r="J30" s="33">
        <v>87</v>
      </c>
      <c r="K30" s="50" t="s">
        <v>111</v>
      </c>
      <c r="L30" s="20">
        <v>45</v>
      </c>
      <c r="M30" s="20">
        <v>54</v>
      </c>
      <c r="N30" s="20">
        <v>59</v>
      </c>
      <c r="O30" s="33">
        <v>113</v>
      </c>
      <c r="P30" s="51"/>
      <c r="Q30" s="52"/>
      <c r="R30" s="52"/>
      <c r="S30" s="52"/>
      <c r="T30" s="53"/>
    </row>
    <row r="31" spans="1:20" ht="33" customHeight="1" thickBot="1" x14ac:dyDescent="0.45">
      <c r="A31" s="73" t="s">
        <v>112</v>
      </c>
      <c r="B31" s="75"/>
      <c r="C31" s="75"/>
      <c r="D31" s="1"/>
      <c r="E31" s="2"/>
      <c r="F31" s="3" t="s">
        <v>1</v>
      </c>
      <c r="G31" s="54"/>
      <c r="H31" s="54"/>
      <c r="I31" s="1"/>
      <c r="J31" s="2"/>
      <c r="K31" s="2"/>
      <c r="L31" s="55"/>
      <c r="M31" s="1"/>
      <c r="N31" s="1"/>
      <c r="O31" s="2"/>
      <c r="P31" t="s">
        <v>2</v>
      </c>
    </row>
    <row r="32" spans="1:20" ht="18" customHeight="1" x14ac:dyDescent="0.4">
      <c r="A32" s="7" t="s">
        <v>3</v>
      </c>
      <c r="B32" s="9" t="s">
        <v>4</v>
      </c>
      <c r="C32" s="9" t="s">
        <v>5</v>
      </c>
      <c r="D32" s="9" t="s">
        <v>6</v>
      </c>
      <c r="E32" s="10" t="s">
        <v>7</v>
      </c>
      <c r="F32" s="56" t="s">
        <v>3</v>
      </c>
      <c r="G32" s="9" t="s">
        <v>4</v>
      </c>
      <c r="H32" s="9" t="s">
        <v>5</v>
      </c>
      <c r="I32" s="9" t="s">
        <v>6</v>
      </c>
      <c r="J32" s="10" t="s">
        <v>7</v>
      </c>
      <c r="K32" s="7" t="s">
        <v>3</v>
      </c>
      <c r="L32" s="8" t="s">
        <v>4</v>
      </c>
      <c r="M32" s="8" t="s">
        <v>5</v>
      </c>
      <c r="N32" s="8" t="s">
        <v>6</v>
      </c>
      <c r="O32" s="57" t="s">
        <v>8</v>
      </c>
      <c r="P32" s="56" t="s">
        <v>3</v>
      </c>
      <c r="Q32" s="8" t="s">
        <v>4</v>
      </c>
      <c r="R32" s="8" t="s">
        <v>5</v>
      </c>
      <c r="S32" s="8" t="s">
        <v>6</v>
      </c>
      <c r="T32" s="57" t="s">
        <v>8</v>
      </c>
    </row>
    <row r="33" spans="1:20" ht="18" customHeight="1" x14ac:dyDescent="0.4">
      <c r="A33" s="14" t="s">
        <v>9</v>
      </c>
      <c r="B33" s="15">
        <v>0</v>
      </c>
      <c r="C33" s="15">
        <v>0</v>
      </c>
      <c r="D33" s="15">
        <v>1</v>
      </c>
      <c r="E33" s="17">
        <v>1</v>
      </c>
      <c r="F33" s="58" t="s">
        <v>10</v>
      </c>
      <c r="G33" s="15">
        <v>11</v>
      </c>
      <c r="H33" s="15">
        <v>3</v>
      </c>
      <c r="I33" s="15">
        <v>9</v>
      </c>
      <c r="J33" s="17">
        <v>12</v>
      </c>
      <c r="K33" s="18" t="s">
        <v>11</v>
      </c>
      <c r="L33" s="15">
        <v>0</v>
      </c>
      <c r="M33" s="15">
        <v>0</v>
      </c>
      <c r="N33" s="15">
        <v>0</v>
      </c>
      <c r="O33" s="17">
        <v>0</v>
      </c>
      <c r="P33" s="18" t="s">
        <v>12</v>
      </c>
      <c r="Q33" s="15">
        <v>0</v>
      </c>
      <c r="R33" s="15">
        <v>0</v>
      </c>
      <c r="S33" s="15">
        <v>0</v>
      </c>
      <c r="T33" s="17">
        <v>0</v>
      </c>
    </row>
    <row r="34" spans="1:20" ht="17.25" customHeight="1" x14ac:dyDescent="0.4">
      <c r="A34" s="14" t="s">
        <v>13</v>
      </c>
      <c r="B34" s="15">
        <v>1</v>
      </c>
      <c r="C34" s="15">
        <v>1</v>
      </c>
      <c r="D34" s="15">
        <v>4</v>
      </c>
      <c r="E34" s="17">
        <v>5</v>
      </c>
      <c r="F34" s="58" t="s">
        <v>14</v>
      </c>
      <c r="G34" s="15">
        <v>7</v>
      </c>
      <c r="H34" s="15">
        <v>4</v>
      </c>
      <c r="I34" s="15">
        <v>7</v>
      </c>
      <c r="J34" s="17">
        <v>11</v>
      </c>
      <c r="K34" s="18" t="s">
        <v>15</v>
      </c>
      <c r="L34" s="15">
        <v>0</v>
      </c>
      <c r="M34" s="15">
        <v>1</v>
      </c>
      <c r="N34" s="15">
        <v>0</v>
      </c>
      <c r="O34" s="17">
        <v>1</v>
      </c>
      <c r="P34" s="18" t="s">
        <v>16</v>
      </c>
      <c r="Q34" s="15">
        <v>0</v>
      </c>
      <c r="R34" s="15">
        <v>1</v>
      </c>
      <c r="S34" s="15">
        <v>0</v>
      </c>
      <c r="T34" s="17">
        <v>1</v>
      </c>
    </row>
    <row r="35" spans="1:20" ht="18" customHeight="1" x14ac:dyDescent="0.4">
      <c r="A35" s="14" t="s">
        <v>17</v>
      </c>
      <c r="B35" s="15">
        <v>6</v>
      </c>
      <c r="C35" s="15">
        <v>5</v>
      </c>
      <c r="D35" s="15">
        <v>8</v>
      </c>
      <c r="E35" s="17">
        <v>13</v>
      </c>
      <c r="F35" s="58" t="s">
        <v>18</v>
      </c>
      <c r="G35" s="15">
        <v>0</v>
      </c>
      <c r="H35" s="15">
        <v>1</v>
      </c>
      <c r="I35" s="15">
        <v>0</v>
      </c>
      <c r="J35" s="17">
        <v>1</v>
      </c>
      <c r="K35" s="18" t="s">
        <v>19</v>
      </c>
      <c r="L35" s="15">
        <v>0</v>
      </c>
      <c r="M35" s="15">
        <v>0</v>
      </c>
      <c r="N35" s="15">
        <v>0</v>
      </c>
      <c r="O35" s="17">
        <v>0</v>
      </c>
      <c r="P35" s="18" t="s">
        <v>20</v>
      </c>
      <c r="Q35" s="15">
        <v>0</v>
      </c>
      <c r="R35" s="15">
        <v>0</v>
      </c>
      <c r="S35" s="15">
        <v>0</v>
      </c>
      <c r="T35" s="17">
        <v>0</v>
      </c>
    </row>
    <row r="36" spans="1:20" ht="18" customHeight="1" x14ac:dyDescent="0.4">
      <c r="A36" s="14" t="s">
        <v>21</v>
      </c>
      <c r="B36" s="15">
        <v>1</v>
      </c>
      <c r="C36" s="15">
        <v>0</v>
      </c>
      <c r="D36" s="15">
        <v>1</v>
      </c>
      <c r="E36" s="17">
        <v>1</v>
      </c>
      <c r="F36" s="58" t="s">
        <v>22</v>
      </c>
      <c r="G36" s="15">
        <v>0</v>
      </c>
      <c r="H36" s="15">
        <v>1</v>
      </c>
      <c r="I36" s="15">
        <v>3</v>
      </c>
      <c r="J36" s="17">
        <v>4</v>
      </c>
      <c r="K36" s="18" t="s">
        <v>23</v>
      </c>
      <c r="L36" s="15">
        <v>0</v>
      </c>
      <c r="M36" s="15">
        <v>0</v>
      </c>
      <c r="N36" s="15">
        <v>0</v>
      </c>
      <c r="O36" s="17">
        <v>0</v>
      </c>
      <c r="P36" s="18" t="s">
        <v>24</v>
      </c>
      <c r="Q36" s="15">
        <v>0</v>
      </c>
      <c r="R36" s="15">
        <v>0</v>
      </c>
      <c r="S36" s="15">
        <v>1</v>
      </c>
      <c r="T36" s="17">
        <v>1</v>
      </c>
    </row>
    <row r="37" spans="1:20" ht="18" customHeight="1" x14ac:dyDescent="0.4">
      <c r="A37" s="14" t="s">
        <v>25</v>
      </c>
      <c r="B37" s="15">
        <v>3</v>
      </c>
      <c r="C37" s="15">
        <v>1</v>
      </c>
      <c r="D37" s="15">
        <v>4</v>
      </c>
      <c r="E37" s="17">
        <v>5</v>
      </c>
      <c r="F37" s="58" t="s">
        <v>26</v>
      </c>
      <c r="G37" s="15">
        <v>0</v>
      </c>
      <c r="H37" s="15">
        <v>0</v>
      </c>
      <c r="I37" s="15">
        <v>0</v>
      </c>
      <c r="J37" s="17">
        <v>0</v>
      </c>
      <c r="K37" s="18" t="s">
        <v>27</v>
      </c>
      <c r="L37" s="15">
        <v>0</v>
      </c>
      <c r="M37" s="15">
        <v>0</v>
      </c>
      <c r="N37" s="15">
        <v>0</v>
      </c>
      <c r="O37" s="17">
        <v>0</v>
      </c>
      <c r="P37" s="18" t="s">
        <v>28</v>
      </c>
      <c r="Q37" s="15">
        <v>1</v>
      </c>
      <c r="R37" s="15">
        <v>1</v>
      </c>
      <c r="S37" s="15">
        <v>0</v>
      </c>
      <c r="T37" s="17">
        <v>1</v>
      </c>
    </row>
    <row r="38" spans="1:20" ht="18" customHeight="1" x14ac:dyDescent="0.4">
      <c r="A38" s="14" t="s">
        <v>29</v>
      </c>
      <c r="B38" s="15">
        <v>2</v>
      </c>
      <c r="C38" s="15">
        <v>1</v>
      </c>
      <c r="D38" s="15">
        <v>1</v>
      </c>
      <c r="E38" s="17">
        <v>2</v>
      </c>
      <c r="F38" s="58" t="s">
        <v>30</v>
      </c>
      <c r="G38" s="15">
        <v>2</v>
      </c>
      <c r="H38" s="15">
        <v>2</v>
      </c>
      <c r="I38" s="15">
        <v>0</v>
      </c>
      <c r="J38" s="17">
        <v>2</v>
      </c>
      <c r="K38" s="18" t="s">
        <v>31</v>
      </c>
      <c r="L38" s="15">
        <v>1</v>
      </c>
      <c r="M38" s="15">
        <v>1</v>
      </c>
      <c r="N38" s="15">
        <v>2</v>
      </c>
      <c r="O38" s="17">
        <v>3</v>
      </c>
      <c r="P38" s="18" t="s">
        <v>32</v>
      </c>
      <c r="Q38" s="15">
        <v>0</v>
      </c>
      <c r="R38" s="15">
        <v>0</v>
      </c>
      <c r="S38" s="15">
        <v>0</v>
      </c>
      <c r="T38" s="17">
        <v>0</v>
      </c>
    </row>
    <row r="39" spans="1:20" ht="18" customHeight="1" x14ac:dyDescent="0.4">
      <c r="A39" s="14" t="s">
        <v>33</v>
      </c>
      <c r="B39" s="15">
        <v>1</v>
      </c>
      <c r="C39" s="15">
        <v>1</v>
      </c>
      <c r="D39" s="15">
        <v>1</v>
      </c>
      <c r="E39" s="17">
        <v>2</v>
      </c>
      <c r="F39" s="58" t="s">
        <v>34</v>
      </c>
      <c r="G39" s="15">
        <v>0</v>
      </c>
      <c r="H39" s="15">
        <v>0</v>
      </c>
      <c r="I39" s="15">
        <v>0</v>
      </c>
      <c r="J39" s="17">
        <v>0</v>
      </c>
      <c r="K39" s="18" t="s">
        <v>35</v>
      </c>
      <c r="L39" s="15">
        <v>0</v>
      </c>
      <c r="M39" s="15">
        <v>0</v>
      </c>
      <c r="N39" s="15">
        <v>0</v>
      </c>
      <c r="O39" s="17">
        <v>0</v>
      </c>
      <c r="P39" s="18" t="s">
        <v>36</v>
      </c>
      <c r="Q39" s="15">
        <v>6</v>
      </c>
      <c r="R39" s="15">
        <v>0</v>
      </c>
      <c r="S39" s="15">
        <v>6</v>
      </c>
      <c r="T39" s="17">
        <v>6</v>
      </c>
    </row>
    <row r="40" spans="1:20" ht="18" customHeight="1" x14ac:dyDescent="0.4">
      <c r="A40" s="14" t="s">
        <v>37</v>
      </c>
      <c r="B40" s="15">
        <v>1</v>
      </c>
      <c r="C40" s="15">
        <v>2</v>
      </c>
      <c r="D40" s="15">
        <v>1</v>
      </c>
      <c r="E40" s="17">
        <v>3</v>
      </c>
      <c r="F40" s="58" t="s">
        <v>38</v>
      </c>
      <c r="G40" s="15">
        <v>1</v>
      </c>
      <c r="H40" s="15">
        <v>0</v>
      </c>
      <c r="I40" s="15">
        <v>1</v>
      </c>
      <c r="J40" s="17">
        <v>1</v>
      </c>
      <c r="K40" s="18" t="s">
        <v>39</v>
      </c>
      <c r="L40" s="15">
        <v>1</v>
      </c>
      <c r="M40" s="15">
        <v>1</v>
      </c>
      <c r="N40" s="15">
        <v>0</v>
      </c>
      <c r="O40" s="17">
        <v>1</v>
      </c>
      <c r="P40" s="18" t="s">
        <v>40</v>
      </c>
      <c r="Q40" s="15">
        <v>0</v>
      </c>
      <c r="R40" s="15">
        <v>0</v>
      </c>
      <c r="S40" s="15">
        <v>0</v>
      </c>
      <c r="T40" s="17">
        <v>0</v>
      </c>
    </row>
    <row r="41" spans="1:20" ht="18" customHeight="1" x14ac:dyDescent="0.4">
      <c r="A41" s="14" t="s">
        <v>41</v>
      </c>
      <c r="B41" s="15">
        <v>13</v>
      </c>
      <c r="C41" s="15">
        <v>7</v>
      </c>
      <c r="D41" s="15">
        <v>9</v>
      </c>
      <c r="E41" s="17">
        <v>16</v>
      </c>
      <c r="F41" s="58" t="s">
        <v>42</v>
      </c>
      <c r="G41" s="15">
        <v>0</v>
      </c>
      <c r="H41" s="15">
        <v>0</v>
      </c>
      <c r="I41" s="15">
        <v>1</v>
      </c>
      <c r="J41" s="17">
        <v>1</v>
      </c>
      <c r="K41" s="18" t="s">
        <v>43</v>
      </c>
      <c r="L41" s="15">
        <v>0</v>
      </c>
      <c r="M41" s="15">
        <v>0</v>
      </c>
      <c r="N41" s="15">
        <v>0</v>
      </c>
      <c r="O41" s="17">
        <v>0</v>
      </c>
      <c r="P41" s="18" t="s">
        <v>44</v>
      </c>
      <c r="Q41" s="15">
        <v>0</v>
      </c>
      <c r="R41" s="15">
        <v>0</v>
      </c>
      <c r="S41" s="15">
        <v>0</v>
      </c>
      <c r="T41" s="17">
        <v>0</v>
      </c>
    </row>
    <row r="42" spans="1:20" ht="18" customHeight="1" x14ac:dyDescent="0.4">
      <c r="A42" s="14" t="s">
        <v>45</v>
      </c>
      <c r="B42" s="15">
        <v>6</v>
      </c>
      <c r="C42" s="15">
        <v>6</v>
      </c>
      <c r="D42" s="15">
        <v>6</v>
      </c>
      <c r="E42" s="17">
        <v>12</v>
      </c>
      <c r="F42" s="58" t="s">
        <v>46</v>
      </c>
      <c r="G42" s="15">
        <v>1</v>
      </c>
      <c r="H42" s="15">
        <v>1</v>
      </c>
      <c r="I42" s="15">
        <v>0</v>
      </c>
      <c r="J42" s="17">
        <v>1</v>
      </c>
      <c r="K42" s="18" t="s">
        <v>47</v>
      </c>
      <c r="L42" s="15">
        <v>0</v>
      </c>
      <c r="M42" s="15">
        <v>0</v>
      </c>
      <c r="N42" s="15">
        <v>1</v>
      </c>
      <c r="O42" s="17">
        <v>1</v>
      </c>
      <c r="P42" s="18" t="s">
        <v>48</v>
      </c>
      <c r="Q42" s="15">
        <v>0</v>
      </c>
      <c r="R42" s="15">
        <v>0</v>
      </c>
      <c r="S42" s="15">
        <v>0</v>
      </c>
      <c r="T42" s="17">
        <v>0</v>
      </c>
    </row>
    <row r="43" spans="1:20" ht="18" customHeight="1" thickBot="1" x14ac:dyDescent="0.45">
      <c r="A43" s="14" t="s">
        <v>49</v>
      </c>
      <c r="B43" s="15">
        <v>3</v>
      </c>
      <c r="C43" s="15">
        <v>4</v>
      </c>
      <c r="D43" s="15">
        <v>1</v>
      </c>
      <c r="E43" s="17">
        <v>5</v>
      </c>
      <c r="F43" s="58" t="s">
        <v>50</v>
      </c>
      <c r="G43" s="15">
        <v>1</v>
      </c>
      <c r="H43" s="15">
        <v>0</v>
      </c>
      <c r="I43" s="15">
        <v>1</v>
      </c>
      <c r="J43" s="17">
        <v>1</v>
      </c>
      <c r="K43" s="18" t="s">
        <v>51</v>
      </c>
      <c r="L43" s="15">
        <v>0</v>
      </c>
      <c r="M43" s="15">
        <v>0</v>
      </c>
      <c r="N43" s="15">
        <v>0</v>
      </c>
      <c r="O43" s="17">
        <v>0</v>
      </c>
      <c r="P43" s="50" t="s">
        <v>52</v>
      </c>
      <c r="Q43" s="20">
        <v>0</v>
      </c>
      <c r="R43" s="20">
        <v>0</v>
      </c>
      <c r="S43" s="20">
        <v>0</v>
      </c>
      <c r="T43" s="33">
        <v>0</v>
      </c>
    </row>
    <row r="44" spans="1:20" ht="18" customHeight="1" thickBot="1" x14ac:dyDescent="0.45">
      <c r="A44" s="14" t="s">
        <v>53</v>
      </c>
      <c r="B44" s="15">
        <v>5</v>
      </c>
      <c r="C44" s="15">
        <v>5</v>
      </c>
      <c r="D44" s="15">
        <v>7</v>
      </c>
      <c r="E44" s="17">
        <v>12</v>
      </c>
      <c r="F44" s="58" t="s">
        <v>54</v>
      </c>
      <c r="G44" s="15">
        <v>0</v>
      </c>
      <c r="H44" s="15">
        <v>0</v>
      </c>
      <c r="I44" s="15">
        <v>0</v>
      </c>
      <c r="J44" s="17">
        <v>0</v>
      </c>
      <c r="K44" s="18" t="s">
        <v>55</v>
      </c>
      <c r="L44" s="15">
        <v>0</v>
      </c>
      <c r="M44" s="15">
        <v>0</v>
      </c>
      <c r="N44" s="15">
        <v>0</v>
      </c>
      <c r="O44" s="17">
        <v>0</v>
      </c>
      <c r="P44" s="34" t="s">
        <v>56</v>
      </c>
      <c r="Q44" s="59">
        <f>SUM(G51:G60)+SUM(L33:L60)+SUM(Q33:Q43)</f>
        <v>32</v>
      </c>
      <c r="R44" s="25">
        <f>SUM(H51:H60)+SUM(M33:M60)+SUM(R33:R43)</f>
        <v>27</v>
      </c>
      <c r="S44" s="25">
        <f>SUM(I51:I60)+SUM(N33:N60)+SUM(S33:S43)</f>
        <v>22</v>
      </c>
      <c r="T44" s="35">
        <f>SUM(J51:J60)+SUM(O33:O60)+SUM(T33:T43)</f>
        <v>49</v>
      </c>
    </row>
    <row r="45" spans="1:20" ht="18" customHeight="1" x14ac:dyDescent="0.4">
      <c r="A45" s="14" t="s">
        <v>57</v>
      </c>
      <c r="B45" s="15">
        <v>25</v>
      </c>
      <c r="C45" s="15">
        <v>17</v>
      </c>
      <c r="D45" s="15">
        <v>23</v>
      </c>
      <c r="E45" s="17">
        <v>40</v>
      </c>
      <c r="F45" s="58" t="s">
        <v>58</v>
      </c>
      <c r="G45" s="15">
        <v>0</v>
      </c>
      <c r="H45" s="15">
        <v>0</v>
      </c>
      <c r="I45" s="15">
        <v>1</v>
      </c>
      <c r="J45" s="17">
        <v>1</v>
      </c>
      <c r="K45" s="18" t="s">
        <v>59</v>
      </c>
      <c r="L45" s="15">
        <v>0</v>
      </c>
      <c r="M45" s="15">
        <v>0</v>
      </c>
      <c r="N45" s="15">
        <v>1</v>
      </c>
      <c r="O45" s="17">
        <v>1</v>
      </c>
      <c r="P45" s="56"/>
      <c r="Q45" s="8"/>
      <c r="R45" s="8"/>
      <c r="S45" s="8"/>
      <c r="T45" s="60"/>
    </row>
    <row r="46" spans="1:20" ht="18" customHeight="1" x14ac:dyDescent="0.4">
      <c r="A46" s="14" t="s">
        <v>60</v>
      </c>
      <c r="B46" s="15">
        <v>2</v>
      </c>
      <c r="C46" s="15">
        <v>0</v>
      </c>
      <c r="D46" s="15">
        <v>4</v>
      </c>
      <c r="E46" s="17">
        <v>4</v>
      </c>
      <c r="F46" s="58" t="s">
        <v>61</v>
      </c>
      <c r="G46" s="15">
        <v>3</v>
      </c>
      <c r="H46" s="15">
        <v>5</v>
      </c>
      <c r="I46" s="15">
        <v>1</v>
      </c>
      <c r="J46" s="17">
        <v>6</v>
      </c>
      <c r="K46" s="18" t="s">
        <v>62</v>
      </c>
      <c r="L46" s="15">
        <v>0</v>
      </c>
      <c r="M46" s="15">
        <v>0</v>
      </c>
      <c r="N46" s="15">
        <v>0</v>
      </c>
      <c r="O46" s="17">
        <v>0</v>
      </c>
      <c r="P46" s="18"/>
      <c r="Q46" s="61"/>
      <c r="R46" s="61"/>
      <c r="S46" s="61"/>
      <c r="T46" s="62"/>
    </row>
    <row r="47" spans="1:20" ht="18" customHeight="1" thickBot="1" x14ac:dyDescent="0.45">
      <c r="A47" s="14" t="s">
        <v>63</v>
      </c>
      <c r="B47" s="15">
        <v>8</v>
      </c>
      <c r="C47" s="15">
        <v>4</v>
      </c>
      <c r="D47" s="15">
        <v>8</v>
      </c>
      <c r="E47" s="17">
        <v>12</v>
      </c>
      <c r="F47" s="63" t="s">
        <v>64</v>
      </c>
      <c r="G47" s="20">
        <v>0</v>
      </c>
      <c r="H47" s="20">
        <v>1</v>
      </c>
      <c r="I47" s="20">
        <v>1</v>
      </c>
      <c r="J47" s="33">
        <v>2</v>
      </c>
      <c r="K47" s="18" t="s">
        <v>65</v>
      </c>
      <c r="L47" s="15">
        <v>1</v>
      </c>
      <c r="M47" s="15">
        <v>2</v>
      </c>
      <c r="N47" s="15">
        <v>1</v>
      </c>
      <c r="O47" s="17">
        <v>3</v>
      </c>
      <c r="P47" s="58" t="s">
        <v>66</v>
      </c>
      <c r="Q47" s="15">
        <v>0</v>
      </c>
      <c r="R47" s="15">
        <v>0</v>
      </c>
      <c r="S47" s="15">
        <v>0</v>
      </c>
      <c r="T47" s="17">
        <v>0</v>
      </c>
    </row>
    <row r="48" spans="1:20" ht="18" customHeight="1" thickBot="1" x14ac:dyDescent="0.45">
      <c r="A48" s="14" t="s">
        <v>67</v>
      </c>
      <c r="B48" s="15">
        <v>0</v>
      </c>
      <c r="C48" s="15">
        <v>0</v>
      </c>
      <c r="D48" s="15">
        <v>0</v>
      </c>
      <c r="E48" s="17">
        <v>0</v>
      </c>
      <c r="F48" s="64" t="s">
        <v>56</v>
      </c>
      <c r="G48" s="25">
        <f>SUM(B33:B60)+SUM(G33:G47)</f>
        <v>175</v>
      </c>
      <c r="H48" s="25">
        <f>SUM(C33:C60)+SUM(H33:H47)</f>
        <v>125</v>
      </c>
      <c r="I48" s="25">
        <f>SUM(D33:D60)+SUM(I33:I47)</f>
        <v>159</v>
      </c>
      <c r="J48" s="35">
        <f>SUM(E33:E60)+SUM(J33:J47)</f>
        <v>284</v>
      </c>
      <c r="K48" s="18" t="s">
        <v>68</v>
      </c>
      <c r="L48" s="15">
        <v>0</v>
      </c>
      <c r="M48" s="15">
        <v>0</v>
      </c>
      <c r="N48" s="15">
        <v>1</v>
      </c>
      <c r="O48" s="17">
        <v>1</v>
      </c>
      <c r="P48" s="58" t="s">
        <v>69</v>
      </c>
      <c r="Q48" s="15">
        <v>0</v>
      </c>
      <c r="R48" s="15">
        <v>0</v>
      </c>
      <c r="S48" s="15">
        <v>0</v>
      </c>
      <c r="T48" s="17">
        <v>0</v>
      </c>
    </row>
    <row r="49" spans="1:20" ht="18" customHeight="1" x14ac:dyDescent="0.4">
      <c r="A49" s="14" t="s">
        <v>70</v>
      </c>
      <c r="B49" s="15">
        <v>0</v>
      </c>
      <c r="C49" s="15">
        <v>0</v>
      </c>
      <c r="D49" s="15">
        <v>0</v>
      </c>
      <c r="E49" s="17">
        <v>0</v>
      </c>
      <c r="F49" s="65"/>
      <c r="G49" s="36"/>
      <c r="H49" s="36"/>
      <c r="I49" s="36"/>
      <c r="J49" s="37"/>
      <c r="K49" s="18" t="s">
        <v>71</v>
      </c>
      <c r="L49" s="15">
        <v>0</v>
      </c>
      <c r="M49" s="15">
        <v>0</v>
      </c>
      <c r="N49" s="15">
        <v>0</v>
      </c>
      <c r="O49" s="17">
        <v>0</v>
      </c>
      <c r="P49" s="58" t="s">
        <v>72</v>
      </c>
      <c r="Q49" s="15">
        <v>0</v>
      </c>
      <c r="R49" s="15">
        <v>0</v>
      </c>
      <c r="S49" s="15">
        <v>0</v>
      </c>
      <c r="T49" s="17">
        <v>0</v>
      </c>
    </row>
    <row r="50" spans="1:20" ht="18" customHeight="1" x14ac:dyDescent="0.4">
      <c r="A50" s="14" t="s">
        <v>73</v>
      </c>
      <c r="B50" s="15">
        <v>8</v>
      </c>
      <c r="C50" s="15">
        <v>4</v>
      </c>
      <c r="D50" s="15">
        <v>6</v>
      </c>
      <c r="E50" s="17">
        <v>10</v>
      </c>
      <c r="F50" s="58"/>
      <c r="G50" s="38"/>
      <c r="H50" s="38"/>
      <c r="I50" s="38"/>
      <c r="J50" s="39"/>
      <c r="K50" s="18" t="s">
        <v>74</v>
      </c>
      <c r="L50" s="15">
        <v>3</v>
      </c>
      <c r="M50" s="15">
        <v>2</v>
      </c>
      <c r="N50" s="15">
        <v>1</v>
      </c>
      <c r="O50" s="17">
        <v>3</v>
      </c>
      <c r="P50" s="58" t="s">
        <v>75</v>
      </c>
      <c r="Q50" s="15">
        <v>0</v>
      </c>
      <c r="R50" s="15">
        <v>0</v>
      </c>
      <c r="S50" s="15">
        <v>0</v>
      </c>
      <c r="T50" s="17">
        <v>0</v>
      </c>
    </row>
    <row r="51" spans="1:20" ht="18" customHeight="1" x14ac:dyDescent="0.4">
      <c r="A51" s="14" t="s">
        <v>76</v>
      </c>
      <c r="B51" s="15">
        <v>0</v>
      </c>
      <c r="C51" s="15">
        <v>1</v>
      </c>
      <c r="D51" s="15">
        <v>2</v>
      </c>
      <c r="E51" s="17">
        <v>3</v>
      </c>
      <c r="F51" s="58" t="s">
        <v>77</v>
      </c>
      <c r="G51" s="15">
        <v>0</v>
      </c>
      <c r="H51" s="15">
        <v>0</v>
      </c>
      <c r="I51" s="15">
        <v>0</v>
      </c>
      <c r="J51" s="17">
        <v>0</v>
      </c>
      <c r="K51" s="18" t="s">
        <v>78</v>
      </c>
      <c r="L51" s="15">
        <v>0</v>
      </c>
      <c r="M51" s="15">
        <v>0</v>
      </c>
      <c r="N51" s="15">
        <v>0</v>
      </c>
      <c r="O51" s="17">
        <v>0</v>
      </c>
      <c r="P51" s="58" t="s">
        <v>79</v>
      </c>
      <c r="Q51" s="15">
        <v>0</v>
      </c>
      <c r="R51" s="15">
        <v>0</v>
      </c>
      <c r="S51" s="15">
        <v>0</v>
      </c>
      <c r="T51" s="17">
        <v>0</v>
      </c>
    </row>
    <row r="52" spans="1:20" ht="18" customHeight="1" x14ac:dyDescent="0.4">
      <c r="A52" s="14" t="s">
        <v>80</v>
      </c>
      <c r="B52" s="15">
        <v>30</v>
      </c>
      <c r="C52" s="15">
        <v>14</v>
      </c>
      <c r="D52" s="15">
        <v>31</v>
      </c>
      <c r="E52" s="17">
        <v>45</v>
      </c>
      <c r="F52" s="58" t="s">
        <v>81</v>
      </c>
      <c r="G52" s="15">
        <v>0</v>
      </c>
      <c r="H52" s="15">
        <v>0</v>
      </c>
      <c r="I52" s="15">
        <v>0</v>
      </c>
      <c r="J52" s="17">
        <v>0</v>
      </c>
      <c r="K52" s="18" t="s">
        <v>82</v>
      </c>
      <c r="L52" s="15">
        <v>0</v>
      </c>
      <c r="M52" s="15">
        <v>0</v>
      </c>
      <c r="N52" s="15">
        <v>0</v>
      </c>
      <c r="O52" s="17">
        <v>0</v>
      </c>
      <c r="P52" s="58" t="s">
        <v>83</v>
      </c>
      <c r="Q52" s="15">
        <v>2</v>
      </c>
      <c r="R52" s="15">
        <v>3</v>
      </c>
      <c r="S52" s="15">
        <v>1</v>
      </c>
      <c r="T52" s="17">
        <v>4</v>
      </c>
    </row>
    <row r="53" spans="1:20" ht="18" customHeight="1" x14ac:dyDescent="0.4">
      <c r="A53" s="14" t="s">
        <v>84</v>
      </c>
      <c r="B53" s="15">
        <v>6</v>
      </c>
      <c r="C53" s="15">
        <v>4</v>
      </c>
      <c r="D53" s="15">
        <v>8</v>
      </c>
      <c r="E53" s="17">
        <v>12</v>
      </c>
      <c r="F53" s="58" t="s">
        <v>85</v>
      </c>
      <c r="G53" s="15">
        <v>0</v>
      </c>
      <c r="H53" s="15">
        <v>0</v>
      </c>
      <c r="I53" s="15">
        <v>0</v>
      </c>
      <c r="J53" s="17">
        <v>0</v>
      </c>
      <c r="K53" s="18" t="s">
        <v>86</v>
      </c>
      <c r="L53" s="15">
        <v>0</v>
      </c>
      <c r="M53" s="15">
        <v>0</v>
      </c>
      <c r="N53" s="15">
        <v>0</v>
      </c>
      <c r="O53" s="17">
        <v>0</v>
      </c>
      <c r="P53" s="58" t="s">
        <v>87</v>
      </c>
      <c r="Q53" s="15">
        <v>0</v>
      </c>
      <c r="R53" s="15">
        <v>0</v>
      </c>
      <c r="S53" s="15">
        <v>0</v>
      </c>
      <c r="T53" s="17">
        <v>0</v>
      </c>
    </row>
    <row r="54" spans="1:20" ht="18" customHeight="1" x14ac:dyDescent="0.4">
      <c r="A54" s="14" t="s">
        <v>88</v>
      </c>
      <c r="B54" s="15">
        <v>1</v>
      </c>
      <c r="C54" s="15">
        <v>1</v>
      </c>
      <c r="D54" s="15">
        <v>0</v>
      </c>
      <c r="E54" s="17">
        <v>1</v>
      </c>
      <c r="F54" s="58" t="s">
        <v>89</v>
      </c>
      <c r="G54" s="15">
        <v>0</v>
      </c>
      <c r="H54" s="15">
        <v>0</v>
      </c>
      <c r="I54" s="15">
        <v>0</v>
      </c>
      <c r="J54" s="17">
        <v>0</v>
      </c>
      <c r="K54" s="18" t="s">
        <v>90</v>
      </c>
      <c r="L54" s="15">
        <v>0</v>
      </c>
      <c r="M54" s="15">
        <v>0</v>
      </c>
      <c r="N54" s="15">
        <v>0</v>
      </c>
      <c r="O54" s="17">
        <v>0</v>
      </c>
      <c r="P54" s="58" t="s">
        <v>91</v>
      </c>
      <c r="Q54" s="15">
        <v>0</v>
      </c>
      <c r="R54" s="15">
        <v>0</v>
      </c>
      <c r="S54" s="15">
        <v>0</v>
      </c>
      <c r="T54" s="17">
        <v>0</v>
      </c>
    </row>
    <row r="55" spans="1:20" ht="18" customHeight="1" thickBot="1" x14ac:dyDescent="0.45">
      <c r="A55" s="14" t="s">
        <v>92</v>
      </c>
      <c r="B55" s="15">
        <v>0</v>
      </c>
      <c r="C55" s="15">
        <v>1</v>
      </c>
      <c r="D55" s="15">
        <v>0</v>
      </c>
      <c r="E55" s="17">
        <v>1</v>
      </c>
      <c r="F55" s="58" t="s">
        <v>93</v>
      </c>
      <c r="G55" s="15">
        <v>8</v>
      </c>
      <c r="H55" s="15">
        <v>5</v>
      </c>
      <c r="I55" s="15">
        <v>4</v>
      </c>
      <c r="J55" s="17">
        <v>9</v>
      </c>
      <c r="K55" s="18" t="s">
        <v>94</v>
      </c>
      <c r="L55" s="15">
        <v>0</v>
      </c>
      <c r="M55" s="15">
        <v>0</v>
      </c>
      <c r="N55" s="15">
        <v>0</v>
      </c>
      <c r="O55" s="17">
        <v>0</v>
      </c>
      <c r="P55" s="63" t="s">
        <v>95</v>
      </c>
      <c r="Q55" s="20">
        <v>1</v>
      </c>
      <c r="R55" s="20">
        <v>1</v>
      </c>
      <c r="S55" s="20">
        <v>0</v>
      </c>
      <c r="T55" s="33">
        <v>1</v>
      </c>
    </row>
    <row r="56" spans="1:20" ht="18" customHeight="1" thickBot="1" x14ac:dyDescent="0.45">
      <c r="A56" s="14" t="s">
        <v>96</v>
      </c>
      <c r="B56" s="15">
        <v>0</v>
      </c>
      <c r="C56" s="15">
        <v>0</v>
      </c>
      <c r="D56" s="15">
        <v>0</v>
      </c>
      <c r="E56" s="17">
        <v>0</v>
      </c>
      <c r="F56" s="58" t="s">
        <v>97</v>
      </c>
      <c r="G56" s="15">
        <v>0</v>
      </c>
      <c r="H56" s="15">
        <v>0</v>
      </c>
      <c r="I56" s="15">
        <v>1</v>
      </c>
      <c r="J56" s="17">
        <v>1</v>
      </c>
      <c r="K56" s="18" t="s">
        <v>98</v>
      </c>
      <c r="L56" s="15">
        <v>1</v>
      </c>
      <c r="M56" s="15">
        <v>1</v>
      </c>
      <c r="N56" s="15">
        <v>1</v>
      </c>
      <c r="O56" s="17">
        <v>2</v>
      </c>
      <c r="P56" s="1" t="s">
        <v>56</v>
      </c>
      <c r="Q56" s="40">
        <f>SUM(Q47:Q55)</f>
        <v>3</v>
      </c>
      <c r="R56" s="40">
        <f>SUM(R47:R55)</f>
        <v>4</v>
      </c>
      <c r="S56" s="40">
        <f>SUM(S47:S55)</f>
        <v>1</v>
      </c>
      <c r="T56" s="66">
        <f>SUM(T47:T55)</f>
        <v>5</v>
      </c>
    </row>
    <row r="57" spans="1:20" ht="17.25" customHeight="1" x14ac:dyDescent="0.4">
      <c r="A57" s="14" t="s">
        <v>99</v>
      </c>
      <c r="B57" s="15">
        <v>0</v>
      </c>
      <c r="C57" s="15">
        <v>1</v>
      </c>
      <c r="D57" s="15">
        <v>0</v>
      </c>
      <c r="E57" s="17">
        <v>1</v>
      </c>
      <c r="F57" s="58" t="s">
        <v>100</v>
      </c>
      <c r="G57" s="15">
        <v>0</v>
      </c>
      <c r="H57" s="15">
        <v>0</v>
      </c>
      <c r="I57" s="15">
        <v>0</v>
      </c>
      <c r="J57" s="17">
        <v>0</v>
      </c>
      <c r="K57" s="18" t="s">
        <v>101</v>
      </c>
      <c r="L57" s="15">
        <v>9</v>
      </c>
      <c r="M57" s="15">
        <v>8</v>
      </c>
      <c r="N57" s="15">
        <v>1</v>
      </c>
      <c r="O57" s="17">
        <v>9</v>
      </c>
      <c r="P57" s="18"/>
      <c r="Q57" s="36"/>
      <c r="R57" s="36"/>
      <c r="S57" s="36"/>
      <c r="T57" s="67"/>
    </row>
    <row r="58" spans="1:20" ht="18" customHeight="1" thickBot="1" x14ac:dyDescent="0.45">
      <c r="A58" s="14" t="s">
        <v>102</v>
      </c>
      <c r="B58" s="15">
        <v>10</v>
      </c>
      <c r="C58" s="15">
        <v>10</v>
      </c>
      <c r="D58" s="15">
        <v>5</v>
      </c>
      <c r="E58" s="17">
        <v>15</v>
      </c>
      <c r="F58" s="58" t="s">
        <v>103</v>
      </c>
      <c r="G58" s="15">
        <v>0</v>
      </c>
      <c r="H58" s="15">
        <v>1</v>
      </c>
      <c r="I58" s="15">
        <v>0</v>
      </c>
      <c r="J58" s="17">
        <v>1</v>
      </c>
      <c r="K58" s="18" t="s">
        <v>104</v>
      </c>
      <c r="L58" s="15">
        <v>1</v>
      </c>
      <c r="M58" s="15">
        <v>1</v>
      </c>
      <c r="N58" s="15">
        <v>0</v>
      </c>
      <c r="O58" s="17">
        <v>1</v>
      </c>
      <c r="P58" s="32"/>
      <c r="Q58" s="61"/>
      <c r="R58" s="61"/>
      <c r="S58" s="61"/>
      <c r="T58" s="62"/>
    </row>
    <row r="59" spans="1:20" ht="18" customHeight="1" thickTop="1" thickBot="1" x14ac:dyDescent="0.45">
      <c r="A59" s="46" t="s">
        <v>105</v>
      </c>
      <c r="B59" s="15">
        <v>10</v>
      </c>
      <c r="C59" s="15">
        <v>11</v>
      </c>
      <c r="D59" s="15">
        <v>2</v>
      </c>
      <c r="E59" s="17">
        <v>13</v>
      </c>
      <c r="F59" s="58" t="s">
        <v>106</v>
      </c>
      <c r="G59" s="15">
        <v>0</v>
      </c>
      <c r="H59" s="15">
        <v>0</v>
      </c>
      <c r="I59" s="15">
        <v>0</v>
      </c>
      <c r="J59" s="17">
        <v>0</v>
      </c>
      <c r="K59" s="18" t="s">
        <v>107</v>
      </c>
      <c r="L59" s="15">
        <v>0</v>
      </c>
      <c r="M59" s="15">
        <v>1</v>
      </c>
      <c r="N59" s="15">
        <v>0</v>
      </c>
      <c r="O59" s="17">
        <v>1</v>
      </c>
      <c r="P59" s="68" t="s">
        <v>108</v>
      </c>
      <c r="Q59" s="69">
        <f>Q56+Q44+G48</f>
        <v>210</v>
      </c>
      <c r="R59" s="69">
        <f>R56+R44+H48</f>
        <v>156</v>
      </c>
      <c r="S59" s="69">
        <f>S56+S44+I48</f>
        <v>182</v>
      </c>
      <c r="T59" s="70">
        <f>T56+T44+J48</f>
        <v>338</v>
      </c>
    </row>
    <row r="60" spans="1:20" ht="17.25" customHeight="1" thickTop="1" thickBot="1" x14ac:dyDescent="0.45">
      <c r="A60" s="19" t="s">
        <v>109</v>
      </c>
      <c r="B60" s="20">
        <v>7</v>
      </c>
      <c r="C60" s="20">
        <v>6</v>
      </c>
      <c r="D60" s="20">
        <v>1</v>
      </c>
      <c r="E60" s="33">
        <v>7</v>
      </c>
      <c r="F60" s="63" t="s">
        <v>110</v>
      </c>
      <c r="G60" s="20">
        <v>0</v>
      </c>
      <c r="H60" s="20">
        <v>0</v>
      </c>
      <c r="I60" s="20">
        <v>0</v>
      </c>
      <c r="J60" s="33">
        <v>0</v>
      </c>
      <c r="K60" s="50" t="s">
        <v>111</v>
      </c>
      <c r="L60" s="20">
        <v>0</v>
      </c>
      <c r="M60" s="20">
        <v>1</v>
      </c>
      <c r="N60" s="20">
        <v>1</v>
      </c>
      <c r="O60" s="33">
        <v>2</v>
      </c>
      <c r="P60" s="71"/>
      <c r="Q60" s="71"/>
      <c r="R60" s="71"/>
      <c r="S60" s="71"/>
      <c r="T60" s="72"/>
    </row>
    <row r="61" spans="1:20" ht="10.5" customHeight="1" x14ac:dyDescent="0.4">
      <c r="H61" s="2"/>
      <c r="N61" s="2"/>
    </row>
  </sheetData>
  <mergeCells count="2">
    <mergeCell ref="A1:C1"/>
    <mergeCell ref="A31:C31"/>
  </mergeCells>
  <phoneticPr fontId="3"/>
  <pageMargins left="0.7" right="0.7" top="0.75" bottom="0.75" header="0.3" footer="0.3"/>
  <pageSetup paperSize="9" scale="89" orientation="landscape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R7.4月1日現在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雨宮綾園</cp:lastModifiedBy>
  <cp:lastPrinted>2026-03-03T02:36:30Z</cp:lastPrinted>
  <dcterms:created xsi:type="dcterms:W3CDTF">2026-03-03T01:51:13Z</dcterms:created>
  <dcterms:modified xsi:type="dcterms:W3CDTF">2026-03-03T02:36:58Z</dcterms:modified>
</cp:coreProperties>
</file>