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41 農林振興課\農地担当（農業委員会）\☆農地担当\＊農地中間管理事業\＊R5年度中間管理事業\＊中間管理事業 様式\＊様式(H31年度～)\"/>
    </mc:Choice>
  </mc:AlternateContent>
  <bookViews>
    <workbookView xWindow="-120" yWindow="-120" windowWidth="29040" windowHeight="15840"/>
  </bookViews>
  <sheets>
    <sheet name="様式" sheetId="1" r:id="rId1"/>
    <sheet name="記載イメージ" sheetId="3" r:id="rId2"/>
    <sheet name="メール文" sheetId="4" r:id="rId3"/>
  </sheets>
  <definedNames>
    <definedName name="_xlnm.Print_Area" localSheetId="1">記載イメージ!$A$1:$O$40</definedName>
    <definedName name="_xlnm.Print_Area" localSheetId="0">様式!$A$1:$O$40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3" l="1"/>
  <c r="N32" i="3" s="1"/>
  <c r="N33" i="3" s="1"/>
  <c r="L31" i="3"/>
  <c r="L32" i="3" s="1"/>
  <c r="L33" i="3" s="1"/>
  <c r="J31" i="3"/>
  <c r="J32" i="3" s="1"/>
  <c r="H31" i="3"/>
  <c r="H32" i="3" s="1"/>
  <c r="F31" i="3"/>
  <c r="F32" i="3" s="1"/>
  <c r="H33" i="3" l="1"/>
  <c r="J33" i="3"/>
  <c r="F33" i="3"/>
</calcChain>
</file>

<file path=xl/sharedStrings.xml><?xml version="1.0" encoding="utf-8"?>
<sst xmlns="http://schemas.openxmlformats.org/spreadsheetml/2006/main" count="218" uniqueCount="156">
  <si>
    <t>住所</t>
    <rPh sb="0" eb="2">
      <t>ジュウショ</t>
    </rPh>
    <phoneticPr fontId="1"/>
  </si>
  <si>
    <t>氏名
（会社名・代表者名）</t>
    <rPh sb="0" eb="2">
      <t>シメイ</t>
    </rPh>
    <rPh sb="4" eb="7">
      <t>カイシャメイ</t>
    </rPh>
    <rPh sb="8" eb="11">
      <t>ダイヒョウシャ</t>
    </rPh>
    <rPh sb="11" eb="12">
      <t>メイ</t>
    </rPh>
    <phoneticPr fontId="1"/>
  </si>
  <si>
    <t>生年月日</t>
    <rPh sb="0" eb="2">
      <t>セイネン</t>
    </rPh>
    <rPh sb="2" eb="4">
      <t>ガッピ</t>
    </rPh>
    <phoneticPr fontId="1"/>
  </si>
  <si>
    <t>連絡先</t>
    <rPh sb="0" eb="3">
      <t>レンラクサキ</t>
    </rPh>
    <phoneticPr fontId="1"/>
  </si>
  <si>
    <t>経営規模（ａ）</t>
    <rPh sb="0" eb="2">
      <t>ケイエイ</t>
    </rPh>
    <rPh sb="2" eb="4">
      <t>キボ</t>
    </rPh>
    <phoneticPr fontId="1"/>
  </si>
  <si>
    <t>販売量（ｔ）</t>
    <rPh sb="0" eb="3">
      <t>ハンバイリョウ</t>
    </rPh>
    <phoneticPr fontId="1"/>
  </si>
  <si>
    <t>設置・購入計画</t>
    <rPh sb="0" eb="2">
      <t>セッチ</t>
    </rPh>
    <rPh sb="3" eb="5">
      <t>コウニュウ</t>
    </rPh>
    <rPh sb="5" eb="7">
      <t>ケイカク</t>
    </rPh>
    <phoneticPr fontId="1"/>
  </si>
  <si>
    <t>資金調達計画</t>
    <rPh sb="0" eb="2">
      <t>シキン</t>
    </rPh>
    <rPh sb="2" eb="4">
      <t>チョウタツ</t>
    </rPh>
    <rPh sb="4" eb="6">
      <t>ケイカク</t>
    </rPh>
    <phoneticPr fontId="1"/>
  </si>
  <si>
    <t>種類</t>
    <rPh sb="0" eb="2">
      <t>シュルイ</t>
    </rPh>
    <phoneticPr fontId="1"/>
  </si>
  <si>
    <t>規格・能力</t>
    <rPh sb="0" eb="2">
      <t>キカク</t>
    </rPh>
    <rPh sb="3" eb="5">
      <t>ノウリョク</t>
    </rPh>
    <phoneticPr fontId="1"/>
  </si>
  <si>
    <t>数量</t>
    <rPh sb="0" eb="2">
      <t>スウリョウ</t>
    </rPh>
    <phoneticPr fontId="1"/>
  </si>
  <si>
    <t>　自宅（会社）</t>
    <rPh sb="1" eb="3">
      <t>ジタク</t>
    </rPh>
    <rPh sb="4" eb="6">
      <t>カイシャ</t>
    </rPh>
    <phoneticPr fontId="1"/>
  </si>
  <si>
    <t>携帯</t>
    <rPh sb="0" eb="2">
      <t>ケイタイ</t>
    </rPh>
    <phoneticPr fontId="1"/>
  </si>
  <si>
    <t>〒　山梨県○○市○○１－１</t>
    <rPh sb="2" eb="5">
      <t>ヤマナシケン</t>
    </rPh>
    <rPh sb="7" eb="8">
      <t>シ</t>
    </rPh>
    <phoneticPr fontId="1"/>
  </si>
  <si>
    <t>　自宅（会社）　０００－００００－００００</t>
    <rPh sb="1" eb="3">
      <t>ジタク</t>
    </rPh>
    <rPh sb="4" eb="6">
      <t>カイシャ</t>
    </rPh>
    <phoneticPr fontId="1"/>
  </si>
  <si>
    <t>動力噴霧器</t>
    <rPh sb="0" eb="2">
      <t>ドウリョク</t>
    </rPh>
    <rPh sb="2" eb="5">
      <t>フンムキ</t>
    </rPh>
    <phoneticPr fontId="1"/>
  </si>
  <si>
    <t>（様式）</t>
    <rPh sb="1" eb="3">
      <t>ヨウシキ</t>
    </rPh>
    <phoneticPr fontId="1"/>
  </si>
  <si>
    <t>作物名</t>
    <rPh sb="0" eb="2">
      <t>サクモツ</t>
    </rPh>
    <rPh sb="2" eb="3">
      <t>メイ</t>
    </rPh>
    <phoneticPr fontId="1"/>
  </si>
  <si>
    <t>通作距離（片道）</t>
    <rPh sb="0" eb="1">
      <t>ツウ</t>
    </rPh>
    <rPh sb="1" eb="2">
      <t>サク</t>
    </rPh>
    <rPh sb="2" eb="4">
      <t>キョリ</t>
    </rPh>
    <rPh sb="5" eb="7">
      <t>カタミチ</t>
    </rPh>
    <phoneticPr fontId="1"/>
  </si>
  <si>
    <t>交通手段</t>
    <rPh sb="0" eb="2">
      <t>コウツウ</t>
    </rPh>
    <rPh sb="2" eb="4">
      <t>シュダン</t>
    </rPh>
    <phoneticPr fontId="1"/>
  </si>
  <si>
    <t>所要時間（片道）</t>
    <rPh sb="0" eb="2">
      <t>ショヨウ</t>
    </rPh>
    <rPh sb="2" eb="4">
      <t>ジカン</t>
    </rPh>
    <rPh sb="5" eb="7">
      <t>カタミチ</t>
    </rPh>
    <phoneticPr fontId="1"/>
  </si>
  <si>
    <t>営農計画書（営農状況表）</t>
    <rPh sb="0" eb="1">
      <t>エイ</t>
    </rPh>
    <rPh sb="1" eb="2">
      <t>ノウ</t>
    </rPh>
    <rPh sb="2" eb="3">
      <t>ケイ</t>
    </rPh>
    <rPh sb="3" eb="4">
      <t>ガ</t>
    </rPh>
    <rPh sb="4" eb="5">
      <t>ショ</t>
    </rPh>
    <phoneticPr fontId="1"/>
  </si>
  <si>
    <t>農業補助者（年間６０日以上）　　　　　　人</t>
    <rPh sb="0" eb="2">
      <t>ノウギョウ</t>
    </rPh>
    <rPh sb="2" eb="5">
      <t>ホジョシャ</t>
    </rPh>
    <rPh sb="6" eb="8">
      <t>ネンカン</t>
    </rPh>
    <rPh sb="10" eb="11">
      <t>ニチ</t>
    </rPh>
    <rPh sb="11" eb="13">
      <t>イジョウ</t>
    </rPh>
    <rPh sb="20" eb="21">
      <t>ニン</t>
    </rPh>
    <phoneticPr fontId="1"/>
  </si>
  <si>
    <t>習得した場所（研修先等）：</t>
    <rPh sb="0" eb="2">
      <t>シュウトク</t>
    </rPh>
    <rPh sb="4" eb="6">
      <t>バショ</t>
    </rPh>
    <rPh sb="7" eb="10">
      <t>ケンシュウサキ</t>
    </rPh>
    <rPh sb="10" eb="11">
      <t>トウ</t>
    </rPh>
    <phoneticPr fontId="1"/>
  </si>
  <si>
    <t>習得した内容：</t>
    <rPh sb="0" eb="2">
      <t>シュウトク</t>
    </rPh>
    <rPh sb="4" eb="6">
      <t>ナイヨウ</t>
    </rPh>
    <phoneticPr fontId="1"/>
  </si>
  <si>
    <t>※通作距離が長い場合、
 営農可能である根拠</t>
    <rPh sb="1" eb="2">
      <t>ツウ</t>
    </rPh>
    <rPh sb="2" eb="3">
      <t>サク</t>
    </rPh>
    <rPh sb="3" eb="5">
      <t>キョリ</t>
    </rPh>
    <rPh sb="6" eb="7">
      <t>ナガ</t>
    </rPh>
    <rPh sb="8" eb="10">
      <t>バアイ</t>
    </rPh>
    <rPh sb="13" eb="15">
      <t>エイノウ</t>
    </rPh>
    <rPh sb="15" eb="17">
      <t>カノウ</t>
    </rPh>
    <rPh sb="20" eb="22">
      <t>コンキョ</t>
    </rPh>
    <phoneticPr fontId="1"/>
  </si>
  <si>
    <t>④労働力</t>
    <rPh sb="1" eb="4">
      <t>ロウドウリョク</t>
    </rPh>
    <phoneticPr fontId="1"/>
  </si>
  <si>
    <t>⑥栽培計画</t>
    <rPh sb="1" eb="3">
      <t>サイバイ</t>
    </rPh>
    <rPh sb="3" eb="5">
      <t>ケイカク</t>
    </rPh>
    <phoneticPr fontId="1"/>
  </si>
  <si>
    <t>⑦所得目標</t>
    <rPh sb="1" eb="3">
      <t>ショトク</t>
    </rPh>
    <rPh sb="3" eb="5">
      <t>モクヒョウ</t>
    </rPh>
    <phoneticPr fontId="1"/>
  </si>
  <si>
    <t>農業収入A（千円）</t>
    <rPh sb="0" eb="2">
      <t>ノウギョウ</t>
    </rPh>
    <rPh sb="2" eb="4">
      <t>シュウニュウ</t>
    </rPh>
    <rPh sb="6" eb="8">
      <t>センエン</t>
    </rPh>
    <phoneticPr fontId="1"/>
  </si>
  <si>
    <t>農業経営費B（千円）</t>
    <rPh sb="0" eb="2">
      <t>ノウギョウ</t>
    </rPh>
    <rPh sb="2" eb="5">
      <t>ケイエイヒ</t>
    </rPh>
    <rPh sb="7" eb="9">
      <t>センエン</t>
    </rPh>
    <phoneticPr fontId="1"/>
  </si>
  <si>
    <t>農業所得（A－B）（千円）</t>
    <rPh sb="0" eb="2">
      <t>ノウギョウ</t>
    </rPh>
    <rPh sb="2" eb="4">
      <t>ショトク</t>
    </rPh>
    <rPh sb="10" eb="12">
      <t>センエン</t>
    </rPh>
    <phoneticPr fontId="1"/>
  </si>
  <si>
    <t>①今回、権利の設定
　を希望する当農地を選んだ理由</t>
    <rPh sb="1" eb="3">
      <t>コンカイ</t>
    </rPh>
    <rPh sb="4" eb="6">
      <t>ケンリ</t>
    </rPh>
    <rPh sb="7" eb="8">
      <t>セツ</t>
    </rPh>
    <rPh sb="8" eb="9">
      <t>サダム</t>
    </rPh>
    <rPh sb="12" eb="14">
      <t>キボウ</t>
    </rPh>
    <rPh sb="16" eb="17">
      <t>トウ</t>
    </rPh>
    <rPh sb="17" eb="19">
      <t>ノウチ</t>
    </rPh>
    <rPh sb="20" eb="21">
      <t>エラ</t>
    </rPh>
    <rPh sb="23" eb="25">
      <t>リユウ</t>
    </rPh>
    <phoneticPr fontId="1"/>
  </si>
  <si>
    <t>②自宅から当農地へ
　の通作について</t>
    <rPh sb="1" eb="3">
      <t>ジタク</t>
    </rPh>
    <rPh sb="5" eb="6">
      <t>トウ</t>
    </rPh>
    <rPh sb="6" eb="8">
      <t>ノウチ</t>
    </rPh>
    <rPh sb="12" eb="13">
      <t>ツウ</t>
    </rPh>
    <rPh sb="13" eb="14">
      <t>サク</t>
    </rPh>
    <phoneticPr fontId="1"/>
  </si>
  <si>
    <t>③現在の営農状況
※新規就農の場合
　 営農予定を記載</t>
    <rPh sb="1" eb="3">
      <t>ゲンザイ</t>
    </rPh>
    <rPh sb="4" eb="6">
      <t>エイノウ</t>
    </rPh>
    <rPh sb="6" eb="8">
      <t>ジョウキョウ</t>
    </rPh>
    <rPh sb="10" eb="12">
      <t>シンキ</t>
    </rPh>
    <rPh sb="12" eb="14">
      <t>シュウノウ</t>
    </rPh>
    <rPh sb="15" eb="17">
      <t>バアイ</t>
    </rPh>
    <rPh sb="20" eb="22">
      <t>エイノウ</t>
    </rPh>
    <rPh sb="22" eb="24">
      <t>ヨテイ</t>
    </rPh>
    <rPh sb="25" eb="27">
      <t>キサイ</t>
    </rPh>
    <phoneticPr fontId="1"/>
  </si>
  <si>
    <t>⑤施設・機械の所有
　状況</t>
    <rPh sb="1" eb="3">
      <t>シセツ</t>
    </rPh>
    <rPh sb="4" eb="6">
      <t>キカイ</t>
    </rPh>
    <rPh sb="7" eb="9">
      <t>ショユウ</t>
    </rPh>
    <rPh sb="11" eb="13">
      <t>ジョウキョウ</t>
    </rPh>
    <phoneticPr fontId="1"/>
  </si>
  <si>
    <t>⑧施設・機械等の
 設備投資計画</t>
    <rPh sb="1" eb="3">
      <t>シセツ</t>
    </rPh>
    <rPh sb="4" eb="6">
      <t>キカイ</t>
    </rPh>
    <rPh sb="6" eb="7">
      <t>トウ</t>
    </rPh>
    <rPh sb="10" eb="12">
      <t>セツビ</t>
    </rPh>
    <rPh sb="12" eb="14">
      <t>トウシ</t>
    </rPh>
    <rPh sb="14" eb="16">
      <t>ケイカク</t>
    </rPh>
    <phoneticPr fontId="1"/>
  </si>
  <si>
    <t>⑨農業技術・知識の
　習得実績</t>
    <rPh sb="1" eb="3">
      <t>ノウギョウ</t>
    </rPh>
    <rPh sb="3" eb="5">
      <t>ギジュツ</t>
    </rPh>
    <rPh sb="6" eb="8">
      <t>チシキ</t>
    </rPh>
    <rPh sb="11" eb="13">
      <t>シュウトク</t>
    </rPh>
    <rPh sb="13" eb="15">
      <t>ジッセキ</t>
    </rPh>
    <phoneticPr fontId="1"/>
  </si>
  <si>
    <t>⑩販売先</t>
    <rPh sb="1" eb="3">
      <t>ハンバイ</t>
    </rPh>
    <rPh sb="3" eb="4">
      <t>サキ</t>
    </rPh>
    <phoneticPr fontId="1"/>
  </si>
  <si>
    <t>就農（設立）してから　　　○年</t>
    <rPh sb="0" eb="2">
      <t>シュウノウ</t>
    </rPh>
    <rPh sb="3" eb="5">
      <t>セツリツ</t>
    </rPh>
    <rPh sb="14" eb="15">
      <t>ネン</t>
    </rPh>
    <phoneticPr fontId="1"/>
  </si>
  <si>
    <t>主な営農場所 ：　山梨県○○市○○</t>
    <rPh sb="0" eb="1">
      <t>オモ</t>
    </rPh>
    <rPh sb="2" eb="4">
      <t>エイノウ</t>
    </rPh>
    <rPh sb="4" eb="6">
      <t>バショ</t>
    </rPh>
    <rPh sb="9" eb="12">
      <t>ヤマナシケン</t>
    </rPh>
    <rPh sb="14" eb="15">
      <t>シ</t>
    </rPh>
    <phoneticPr fontId="1"/>
  </si>
  <si>
    <t>主な営農作物 ：ブドウ、モモ</t>
    <rPh sb="0" eb="1">
      <t>オモ</t>
    </rPh>
    <rPh sb="2" eb="4">
      <t>エイノウ</t>
    </rPh>
    <rPh sb="4" eb="6">
      <t>サクモツ</t>
    </rPh>
    <phoneticPr fontId="1"/>
  </si>
  <si>
    <t xml:space="preserve"> 　Ｓ○○年○月○○日生（○○歳）</t>
    <rPh sb="5" eb="6">
      <t>ネン</t>
    </rPh>
    <rPh sb="7" eb="8">
      <t>ツキ</t>
    </rPh>
    <rPh sb="10" eb="11">
      <t>ヒ</t>
    </rPh>
    <rPh sb="11" eb="12">
      <t>セイ</t>
    </rPh>
    <rPh sb="15" eb="16">
      <t>サイ</t>
    </rPh>
    <phoneticPr fontId="1"/>
  </si>
  <si>
    <t>　山梨　太郎</t>
    <rPh sb="1" eb="3">
      <t>ヤマナシ</t>
    </rPh>
    <rPh sb="4" eb="6">
      <t>タロウ</t>
    </rPh>
    <phoneticPr fontId="1"/>
  </si>
  <si>
    <t>日照条件が良く、果樹栽培に適しているため</t>
    <rPh sb="0" eb="2">
      <t>ニッショウ</t>
    </rPh>
    <rPh sb="2" eb="4">
      <t>ジョウケン</t>
    </rPh>
    <rPh sb="5" eb="6">
      <t>ヨ</t>
    </rPh>
    <rPh sb="8" eb="10">
      <t>カジュ</t>
    </rPh>
    <rPh sb="10" eb="12">
      <t>サイバイ</t>
    </rPh>
    <rPh sb="13" eb="14">
      <t>テキ</t>
    </rPh>
    <phoneticPr fontId="1"/>
  </si>
  <si>
    <t>１０km</t>
    <phoneticPr fontId="1"/>
  </si>
  <si>
    <t>車</t>
    <rPh sb="0" eb="1">
      <t>クルマ</t>
    </rPh>
    <phoneticPr fontId="1"/>
  </si>
  <si>
    <t>２０分</t>
    <rPh sb="2" eb="3">
      <t>フン</t>
    </rPh>
    <phoneticPr fontId="1"/>
  </si>
  <si>
    <t>乗用モア</t>
    <rPh sb="0" eb="2">
      <t>ジョウヨウ</t>
    </rPh>
    <phoneticPr fontId="1"/>
  </si>
  <si>
    <t>記載イメージ</t>
    <rPh sb="0" eb="2">
      <t>キサイ</t>
    </rPh>
    <phoneticPr fontId="1"/>
  </si>
  <si>
    <t>農業従事者（年間１５０日以上）</t>
    <rPh sb="0" eb="2">
      <t>ノウギョウ</t>
    </rPh>
    <rPh sb="2" eb="5">
      <t>ジュウジシャ</t>
    </rPh>
    <rPh sb="6" eb="8">
      <t>ネンカン</t>
    </rPh>
    <rPh sb="11" eb="12">
      <t>ニチ</t>
    </rPh>
    <rPh sb="12" eb="14">
      <t>イジョウ</t>
    </rPh>
    <phoneticPr fontId="1"/>
  </si>
  <si>
    <t>農業補助者（年間６０日以上）</t>
    <rPh sb="0" eb="2">
      <t>ノウギョウ</t>
    </rPh>
    <rPh sb="2" eb="5">
      <t>ホジョシャ</t>
    </rPh>
    <rPh sb="6" eb="8">
      <t>ネンカン</t>
    </rPh>
    <rPh sb="10" eb="11">
      <t>ニチ</t>
    </rPh>
    <rPh sb="11" eb="13">
      <t>イジョウ</t>
    </rPh>
    <phoneticPr fontId="1"/>
  </si>
  <si>
    <t>人</t>
    <rPh sb="0" eb="1">
      <t>ニン</t>
    </rPh>
    <phoneticPr fontId="1"/>
  </si>
  <si>
    <t>常時雇用者</t>
    <rPh sb="0" eb="2">
      <t>ジョウジ</t>
    </rPh>
    <rPh sb="2" eb="4">
      <t>コヨウ</t>
    </rPh>
    <rPh sb="4" eb="5">
      <t>シャ</t>
    </rPh>
    <phoneticPr fontId="1"/>
  </si>
  <si>
    <t>臨時雇用者</t>
    <rPh sb="0" eb="2">
      <t>リンジ</t>
    </rPh>
    <rPh sb="2" eb="4">
      <t>コヨウ</t>
    </rPh>
    <rPh sb="4" eb="5">
      <t>シャ</t>
    </rPh>
    <phoneticPr fontId="1"/>
  </si>
  <si>
    <t>延べ</t>
    <rPh sb="0" eb="1">
      <t>ノ</t>
    </rPh>
    <phoneticPr fontId="1"/>
  </si>
  <si>
    <t>24L/min</t>
    <phoneticPr fontId="1"/>
  </si>
  <si>
    <t>10.5kW</t>
    <phoneticPr fontId="1"/>
  </si>
  <si>
    <t>ブドウ</t>
    <phoneticPr fontId="1"/>
  </si>
  <si>
    <t>モモ</t>
    <phoneticPr fontId="1"/>
  </si>
  <si>
    <t>１年目（Ｒ2）</t>
    <rPh sb="1" eb="3">
      <t>ネンメ</t>
    </rPh>
    <phoneticPr fontId="1"/>
  </si>
  <si>
    <t>２年目（Ｒ3）</t>
    <rPh sb="1" eb="3">
      <t>ネンメ</t>
    </rPh>
    <phoneticPr fontId="1"/>
  </si>
  <si>
    <t>３年目（Ｒ4）</t>
    <rPh sb="1" eb="3">
      <t>ネンメ</t>
    </rPh>
    <phoneticPr fontId="1"/>
  </si>
  <si>
    <t>４年目（Ｒ5）</t>
    <rPh sb="1" eb="3">
      <t>ネンメ</t>
    </rPh>
    <phoneticPr fontId="1"/>
  </si>
  <si>
    <t>５年目（Ｒ6）</t>
    <rPh sb="1" eb="3">
      <t>ネンメ</t>
    </rPh>
    <phoneticPr fontId="1"/>
  </si>
  <si>
    <t>青年等就農資金</t>
    <rPh sb="0" eb="2">
      <t>セイネン</t>
    </rPh>
    <rPh sb="2" eb="3">
      <t>トウ</t>
    </rPh>
    <rPh sb="3" eb="5">
      <t>シュウノウ</t>
    </rPh>
    <rPh sb="5" eb="7">
      <t>シキン</t>
    </rPh>
    <phoneticPr fontId="1"/>
  </si>
  <si>
    <t>SS</t>
    <phoneticPr fontId="1"/>
  </si>
  <si>
    <t>習得した内容：果樹の栽培技術、知識</t>
    <rPh sb="0" eb="2">
      <t>シュウトク</t>
    </rPh>
    <rPh sb="4" eb="6">
      <t>ナイヨウ</t>
    </rPh>
    <rPh sb="7" eb="9">
      <t>カジュ</t>
    </rPh>
    <rPh sb="10" eb="12">
      <t>サイバイ</t>
    </rPh>
    <rPh sb="12" eb="14">
      <t>ギジュツ</t>
    </rPh>
    <rPh sb="15" eb="17">
      <t>チシキ</t>
    </rPh>
    <phoneticPr fontId="1"/>
  </si>
  <si>
    <t>習得した場所（研修先等）：農業大学校訓練科（H○年）</t>
    <rPh sb="0" eb="2">
      <t>シュウトク</t>
    </rPh>
    <rPh sb="4" eb="6">
      <t>バショ</t>
    </rPh>
    <rPh sb="7" eb="10">
      <t>ケンシュウサキ</t>
    </rPh>
    <rPh sb="10" eb="11">
      <t>トウ</t>
    </rPh>
    <rPh sb="13" eb="15">
      <t>ノウギョウ</t>
    </rPh>
    <rPh sb="15" eb="18">
      <t>ダイガッコウ</t>
    </rPh>
    <rPh sb="18" eb="21">
      <t>クンレンカ</t>
    </rPh>
    <rPh sb="24" eb="25">
      <t>ネン</t>
    </rPh>
    <phoneticPr fontId="1"/>
  </si>
  <si>
    <t>_xD83D_</t>
    <phoneticPr fontId="1"/>
  </si>
  <si>
    <t>・JA系統　　　　　　　　　　　　　　　　　　</t>
    <rPh sb="3" eb="5">
      <t>ケイトウ</t>
    </rPh>
    <phoneticPr fontId="1"/>
  </si>
  <si>
    <t>・直売所</t>
    <rPh sb="1" eb="3">
      <t>チョクバイ</t>
    </rPh>
    <rPh sb="3" eb="4">
      <t>ショ</t>
    </rPh>
    <phoneticPr fontId="1"/>
  </si>
  <si>
    <t>・宅配</t>
    <rPh sb="1" eb="3">
      <t>タクハイ</t>
    </rPh>
    <phoneticPr fontId="1"/>
  </si>
  <si>
    <t>・市場</t>
    <rPh sb="1" eb="3">
      <t>イチバ</t>
    </rPh>
    <phoneticPr fontId="1"/>
  </si>
  <si>
    <t>・観光園</t>
    <rPh sb="1" eb="3">
      <t>カンコウ</t>
    </rPh>
    <rPh sb="3" eb="4">
      <t>エン</t>
    </rPh>
    <phoneticPr fontId="1"/>
  </si>
  <si>
    <t>・その他（　　　　　　　　　　　　　　　　　　　）</t>
    <rPh sb="3" eb="4">
      <t>タ</t>
    </rPh>
    <phoneticPr fontId="1"/>
  </si>
  <si>
    <t>提出日：令和○年○月○日</t>
    <rPh sb="0" eb="3">
      <t>テイシュツビ</t>
    </rPh>
    <rPh sb="4" eb="6">
      <t>レイワ</t>
    </rPh>
    <rPh sb="7" eb="8">
      <t>ネン</t>
    </rPh>
    <rPh sb="9" eb="10">
      <t>ツキ</t>
    </rPh>
    <rPh sb="11" eb="12">
      <t>ニチ</t>
    </rPh>
    <phoneticPr fontId="1"/>
  </si>
  <si>
    <t>農地中間管理事業機構　ご担当者 様</t>
  </si>
  <si>
    <t>（CC.梶原 様）</t>
  </si>
  <si>
    <t>峡東農務事務所地域農政課　矢﨑です</t>
  </si>
  <si>
    <t>お世話になっております。</t>
  </si>
  <si>
    <t>農地中間管理事業機構に係る営農計画書について、</t>
  </si>
  <si>
    <t>内容について詳細になった新たな様式を公社にて</t>
  </si>
  <si>
    <t>作成したとのことで送付がされましたのでお送りします。</t>
  </si>
  <si>
    <t>新たな様式を作成することとなった経緯は、内容の詳細化と</t>
  </si>
  <si>
    <t>委託先ごとの差異を統一をするためとのことです。</t>
  </si>
  <si>
    <t>なお、新たな様式より具体的な計画を立てる独自の様式を用いている</t>
  </si>
  <si>
    <t>場合は今後も独自の様式を使用して差し支えないとのことですが、</t>
  </si>
  <si>
    <t>峡東管内については、全委託先で過去に公社より提示された様式を</t>
  </si>
  <si>
    <t>ご使用いただいているところかと思いますので、今後は新たな様式を</t>
  </si>
  <si>
    <t>ご使用ください。</t>
  </si>
  <si>
    <t>よろしくお願いします。</t>
  </si>
  <si>
    <t>------Original Message------</t>
  </si>
  <si>
    <t>差出人："山下　愛夢美"&lt;yamashita@y-nk.jp&gt;</t>
  </si>
  <si>
    <t>宛先："'向山雄大'"&lt;mukouyama-fgfu@pref.yamanashi.lg.jp&gt;,"'金丸朋加'"&lt;kanemaru-xvze@pref.yamanashi.lg.jp&gt;,"'矢﨑梨峰'"&lt;yazaki-jswf@pref.yamanashi.lg.jp&gt;,"'梶原秀仁'"&lt;kajihara-pzgs@pref.yamanashi.lg.jp&gt;,"'佐藤英樹'"&lt;satou-zgt@pref.yamanashi.lg.jp&gt;,"富士東部農務事務所　宮川様"&lt;miyagawa-ak</t>
  </si>
  <si>
    <t>tb@pref.yamanashi.lg.jp&gt;</t>
  </si>
  <si>
    <t>ＣＣ：</t>
  </si>
  <si>
    <t>件名：新規就農者の営農計画様式をお送りいたします。</t>
  </si>
  <si>
    <t>日時：2021年02月10日(水) 10:20(+0900)</t>
  </si>
  <si>
    <t>メールに次のファイルが添付されています。</t>
  </si>
  <si>
    <t>添付ファイル：</t>
  </si>
  <si>
    <t>(配分計画)営農計画書様式.xlsx</t>
  </si>
  <si>
    <t>中北農務事務所　向山様、金丸様</t>
  </si>
  <si>
    <t>峡東農務事務所　梶原様、矢﨑様</t>
  </si>
  <si>
    <t>峡南農務事務所　佐藤リーダー</t>
  </si>
  <si>
    <t>富士東部農務事務所　宮川様</t>
  </si>
  <si>
    <t>お世話になります、県公社の山下です。</t>
  </si>
  <si>
    <t>共通事項の改正やシステムとは関係ありませんが、新規就農者の営農計画について、</t>
  </si>
  <si>
    <t>両角リーダーにご協力いただき参考様式を準備いたしましたので、</t>
  </si>
  <si>
    <t>ぜひご活用いただきたくご連絡申し上げます。</t>
  </si>
  <si>
    <t>これまで新規就農者の営農計画については、市町村や管内ごと様式がばらばらで、</t>
  </si>
  <si>
    <t>抽象的な部分もありましたが、</t>
  </si>
  <si>
    <t>この様式では５か年の計画（経営収支のほか農機具等の購入予定など）を記載する</t>
  </si>
  <si>
    <t>ことになるため、就農者が、より具体的に計画を立てられるかと思います。</t>
  </si>
  <si>
    <t>従前の様式で既に作成しているものを差し替える必要はありませんが、</t>
  </si>
  <si>
    <t>今後、新規就農者の計画を立てる際は、お送りした様式をお使いくださいますよう</t>
  </si>
  <si>
    <t>お願い申し上げます。</t>
  </si>
  <si>
    <t>なお、お送りした様式より具体的な計画を立てる独自の様式を用いている市町村に</t>
  </si>
  <si>
    <t>おかれましては、今後も市町村の様式を使用して頂いて差し支えありません。</t>
  </si>
  <si>
    <t>以上、よろしくお願い申し上げます。</t>
  </si>
  <si>
    <t>☆＝＝＝＝＝＝＝＝＝＝＝＝＝＝＝＝＝</t>
  </si>
  <si>
    <t>公益財団法人　山梨県農業振興公社</t>
  </si>
  <si>
    <t>農地集積課　山下　愛夢美</t>
  </si>
  <si>
    <t>〒400-0034</t>
  </si>
  <si>
    <t>山梨県甲府市宝一丁目21番20号</t>
  </si>
  <si>
    <t>ＴＥＬ：055-232-2760</t>
  </si>
  <si>
    <t>ＦＡＸ：055-223-2117</t>
  </si>
  <si>
    <t>＝＝＝＝＝＝＝＝＝＝＝＝＝＝＝＝＝☆</t>
  </si>
  <si>
    <t>******************************************</t>
  </si>
  <si>
    <t>      〒404-8601　甲州市塩山上塩後1239-1</t>
  </si>
  <si>
    <t>　　 山梨県 農政部 峡東農務事務所</t>
  </si>
  <si>
    <t>　　 地域農政課  農政担当</t>
  </si>
  <si>
    <t> 　　 　　主事　矢﨑　梨峰</t>
  </si>
  <si>
    <t>　　TEL　　0553-20-2706</t>
  </si>
  <si>
    <t>                 (内線9300-5015)</t>
  </si>
  <si>
    <t xml:space="preserve">　　FAX　　0553-20-2709 　   </t>
  </si>
  <si>
    <t>      E-mail:yazaki-jswf@pref.yamanashi.lg.jp</t>
  </si>
  <si>
    <t> *******************************************</t>
  </si>
  <si>
    <t>車</t>
    <rPh sb="0" eb="1">
      <t>クルマ</t>
    </rPh>
    <phoneticPr fontId="1"/>
  </si>
  <si>
    <t>〒</t>
    <phoneticPr fontId="1"/>
  </si>
  <si>
    <t xml:space="preserve"> 　 　年　 月　 日生（   　　歳）</t>
    <rPh sb="4" eb="5">
      <t>ネン</t>
    </rPh>
    <rPh sb="7" eb="8">
      <t>ツキ</t>
    </rPh>
    <rPh sb="10" eb="11">
      <t>ヒ</t>
    </rPh>
    <rPh sb="11" eb="12">
      <t>セイ</t>
    </rPh>
    <rPh sb="18" eb="19">
      <t>サイ</t>
    </rPh>
    <phoneticPr fontId="1"/>
  </si>
  <si>
    <t>携帯　</t>
    <rPh sb="0" eb="2">
      <t>ケイタイ</t>
    </rPh>
    <phoneticPr fontId="1"/>
  </si>
  <si>
    <t>　　　　　km</t>
    <phoneticPr fontId="1"/>
  </si>
  <si>
    <t>　　　　　　　　　　　分</t>
    <rPh sb="11" eb="12">
      <t>フン</t>
    </rPh>
    <phoneticPr fontId="1"/>
  </si>
  <si>
    <t>就農（設立）してから　　　　　年</t>
    <rPh sb="0" eb="2">
      <t>シュウノウ</t>
    </rPh>
    <rPh sb="3" eb="5">
      <t>セツリツ</t>
    </rPh>
    <rPh sb="15" eb="16">
      <t>ネン</t>
    </rPh>
    <phoneticPr fontId="1"/>
  </si>
  <si>
    <t>主な営農場所 ：　</t>
    <rPh sb="0" eb="1">
      <t>オモ</t>
    </rPh>
    <rPh sb="2" eb="4">
      <t>エイノウ</t>
    </rPh>
    <rPh sb="4" eb="6">
      <t>バショ</t>
    </rPh>
    <phoneticPr fontId="1"/>
  </si>
  <si>
    <t>主な営農作物 ：　</t>
    <rPh sb="0" eb="1">
      <t>オモ</t>
    </rPh>
    <rPh sb="2" eb="4">
      <t>エイノウ</t>
    </rPh>
    <rPh sb="4" eb="6">
      <t>サクモツ</t>
    </rPh>
    <phoneticPr fontId="1"/>
  </si>
  <si>
    <t>農業従事者（年間１５０日以上）　　　　　人</t>
    <rPh sb="0" eb="2">
      <t>ノウギョウ</t>
    </rPh>
    <rPh sb="2" eb="5">
      <t>ジュウジシャ</t>
    </rPh>
    <rPh sb="6" eb="8">
      <t>ネンカン</t>
    </rPh>
    <rPh sb="11" eb="12">
      <t>ニチ</t>
    </rPh>
    <rPh sb="12" eb="14">
      <t>イジョウ</t>
    </rPh>
    <rPh sb="20" eb="21">
      <t>ニン</t>
    </rPh>
    <phoneticPr fontId="1"/>
  </si>
  <si>
    <t>常時雇用者　　　　　　　延べ　　　　　　人</t>
    <rPh sb="0" eb="2">
      <t>ジョウジ</t>
    </rPh>
    <rPh sb="2" eb="4">
      <t>コヨウ</t>
    </rPh>
    <rPh sb="4" eb="5">
      <t>シャ</t>
    </rPh>
    <rPh sb="12" eb="13">
      <t>ノ</t>
    </rPh>
    <rPh sb="20" eb="21">
      <t>ニン</t>
    </rPh>
    <phoneticPr fontId="1"/>
  </si>
  <si>
    <t>臨時雇用者　　　　　　　延べ　　　　　　人</t>
    <rPh sb="0" eb="2">
      <t>リンジ</t>
    </rPh>
    <rPh sb="2" eb="4">
      <t>コヨウ</t>
    </rPh>
    <rPh sb="4" eb="5">
      <t>シャ</t>
    </rPh>
    <rPh sb="12" eb="13">
      <t>ノ</t>
    </rPh>
    <rPh sb="20" eb="21">
      <t>ニン</t>
    </rPh>
    <phoneticPr fontId="1"/>
  </si>
  <si>
    <t>１年目（Ｒ　　）</t>
    <rPh sb="1" eb="3">
      <t>ネンメ</t>
    </rPh>
    <phoneticPr fontId="1"/>
  </si>
  <si>
    <t>２年目（Ｒ　　）</t>
    <rPh sb="1" eb="3">
      <t>ネンメ</t>
    </rPh>
    <phoneticPr fontId="1"/>
  </si>
  <si>
    <t>３年目（Ｒ　　）</t>
    <rPh sb="1" eb="3">
      <t>ネンメ</t>
    </rPh>
    <phoneticPr fontId="1"/>
  </si>
  <si>
    <t>４年目（Ｒ　　）</t>
    <rPh sb="1" eb="3">
      <t>ネンメ</t>
    </rPh>
    <phoneticPr fontId="1"/>
  </si>
  <si>
    <t>５年目（Ｒ　　）</t>
    <rPh sb="1" eb="3">
      <t>ネンメ</t>
    </rPh>
    <phoneticPr fontId="1"/>
  </si>
  <si>
    <t>提出日：令和　　年　　月　　日</t>
    <rPh sb="0" eb="3">
      <t>テイシュツビ</t>
    </rPh>
    <rPh sb="4" eb="6">
      <t>レイワ</t>
    </rPh>
    <rPh sb="8" eb="9">
      <t>ネン</t>
    </rPh>
    <rPh sb="11" eb="12">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</si>
</sst>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_);[Red]\(0.0\)"/>
    <numFmt numFmtId="178" formatCode="#,##0_);[Red]\(#,##0\)"/>
  </numFmts>
  <fonts count="9"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b/>
      <sz val="11"/>
      <color theme="1"/>
      <name val="ＭＳ Ｐ明朝"/>
      <family val="1"/>
      <charset val="128"/>
    </font>
    <font>
      <b/>
      <sz val="15"/>
      <color theme="1"/>
      <name val="ＭＳ Ｐ明朝"/>
      <family val="1"/>
      <charset val="128"/>
    </font>
    <font>
      <b/>
      <sz val="20"/>
      <color theme="1"/>
      <name val="ＭＳ Ｐ明朝"/>
      <family val="1"/>
      <charset val="128"/>
    </font>
    <font>
      <sz val="16"/>
      <color theme="1"/>
      <name val="ＭＳ Ｐ明朝"/>
      <family val="1"/>
      <charset val="128"/>
    </font>
    <font>
      <sz val="15"/>
      <color theme="1"/>
      <name val="ＭＳ Ｐ明朝"/>
      <family val="1"/>
      <charset val="128"/>
    </font>
    <font>
      <b/>
      <sz val="12"/>
      <color theme="1"/>
      <name val="ＭＳ Ｐ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vertical="center"/>
    </xf>
    <xf numFmtId="0" fontId="4" fillId="0" borderId="18" xfId="0" applyFont="1" applyBorder="1" applyAlignment="1">
      <alignment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7" fillId="0" borderId="0" xfId="0" applyFont="1">
      <alignment vertical="center"/>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9" xfId="0" applyFont="1" applyBorder="1" applyAlignment="1">
      <alignment horizontal="right" vertical="center" shrinkToFit="1"/>
    </xf>
    <xf numFmtId="0" fontId="4" fillId="0" borderId="3" xfId="0" applyFont="1" applyBorder="1" applyAlignment="1">
      <alignment horizontal="right" vertical="center" shrinkToFit="1"/>
    </xf>
    <xf numFmtId="0" fontId="2" fillId="0" borderId="27" xfId="0" applyFont="1" applyBorder="1">
      <alignment vertical="center"/>
    </xf>
    <xf numFmtId="0" fontId="7" fillId="0" borderId="0" xfId="0" applyFont="1" applyAlignment="1">
      <alignment horizontal="left" vertical="center"/>
    </xf>
    <xf numFmtId="0" fontId="5" fillId="0" borderId="0" xfId="0" applyFont="1" applyBorder="1" applyAlignment="1">
      <alignment horizontal="center" vertical="center"/>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0" fontId="4" fillId="0" borderId="1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21" xfId="0" applyFont="1" applyBorder="1" applyAlignment="1">
      <alignment horizontal="right" vertical="center"/>
    </xf>
    <xf numFmtId="0" fontId="4" fillId="0" borderId="19"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indent="1"/>
    </xf>
    <xf numFmtId="0" fontId="4" fillId="0" borderId="18" xfId="0" applyFont="1" applyBorder="1" applyAlignment="1">
      <alignment horizontal="left" vertical="center" indent="1"/>
    </xf>
    <xf numFmtId="0" fontId="4" fillId="0" borderId="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9"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22"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left" vertical="center" indent="1" shrinkToFit="1"/>
    </xf>
    <xf numFmtId="0" fontId="4" fillId="0" borderId="4"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8" xfId="0" applyFont="1" applyBorder="1" applyAlignment="1">
      <alignment horizontal="center" vertical="center"/>
    </xf>
    <xf numFmtId="0" fontId="4" fillId="0" borderId="2" xfId="0" applyFont="1" applyBorder="1" applyAlignment="1">
      <alignment horizontal="center" vertical="center" shrinkToFit="1"/>
    </xf>
    <xf numFmtId="0" fontId="4" fillId="0" borderId="1" xfId="0" applyFont="1" applyBorder="1" applyAlignment="1">
      <alignment horizontal="left" vertical="center" indent="1" shrinkToFi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4" fillId="0" borderId="3" xfId="0" applyFont="1" applyBorder="1" applyAlignment="1">
      <alignment horizontal="left" vertical="center" indent="1" shrinkToFit="1"/>
    </xf>
    <xf numFmtId="0" fontId="4" fillId="0" borderId="23" xfId="0" applyFont="1" applyBorder="1" applyAlignment="1">
      <alignment horizontal="center" vertical="center" textRotation="255" shrinkToFi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2"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xf>
    <xf numFmtId="0" fontId="4" fillId="0" borderId="27" xfId="0" applyFont="1" applyBorder="1" applyAlignment="1">
      <alignment horizontal="left" vertical="center"/>
    </xf>
    <xf numFmtId="0" fontId="4" fillId="0" borderId="29"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24" xfId="0" applyFont="1" applyBorder="1" applyAlignment="1">
      <alignment horizontal="lef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0" xfId="0" applyFont="1" applyBorder="1" applyAlignment="1">
      <alignment vertical="center"/>
    </xf>
    <xf numFmtId="0" fontId="4" fillId="0" borderId="28" xfId="0" applyFont="1" applyBorder="1" applyAlignment="1">
      <alignment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4" fillId="0" borderId="21" xfId="0" applyFont="1" applyBorder="1" applyAlignment="1">
      <alignment horizontal="left" vertical="center"/>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4" fillId="0" borderId="1" xfId="0" applyNumberFormat="1" applyFont="1" applyBorder="1" applyAlignment="1">
      <alignment horizontal="right" vertical="center"/>
    </xf>
    <xf numFmtId="176" fontId="4" fillId="0" borderId="18" xfId="0" applyNumberFormat="1" applyFont="1" applyBorder="1" applyAlignment="1">
      <alignment horizontal="right" vertical="center"/>
    </xf>
    <xf numFmtId="177" fontId="4" fillId="0" borderId="2" xfId="0" applyNumberFormat="1" applyFont="1" applyBorder="1" applyAlignment="1">
      <alignment horizontal="right" vertical="center"/>
    </xf>
    <xf numFmtId="177" fontId="4" fillId="0" borderId="3" xfId="0" applyNumberFormat="1" applyFont="1" applyBorder="1" applyAlignment="1">
      <alignment horizontal="right" vertical="center"/>
    </xf>
    <xf numFmtId="177" fontId="4" fillId="0" borderId="1" xfId="0" applyNumberFormat="1" applyFont="1" applyBorder="1" applyAlignment="1">
      <alignment horizontal="right" vertical="center"/>
    </xf>
    <xf numFmtId="177" fontId="4" fillId="0" borderId="18"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4" fillId="0" borderId="3" xfId="0" applyNumberFormat="1" applyFont="1" applyBorder="1" applyAlignment="1">
      <alignment horizontal="right" vertical="center"/>
    </xf>
    <xf numFmtId="178" fontId="4" fillId="0" borderId="1" xfId="0" applyNumberFormat="1" applyFont="1" applyBorder="1" applyAlignment="1">
      <alignment horizontal="right" vertical="center"/>
    </xf>
    <xf numFmtId="178" fontId="4" fillId="0" borderId="18" xfId="0" applyNumberFormat="1" applyFont="1" applyBorder="1" applyAlignment="1">
      <alignment horizontal="right" vertical="center"/>
    </xf>
    <xf numFmtId="178" fontId="4" fillId="0" borderId="21"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85725</xdr:colOff>
      <xdr:row>37</xdr:row>
      <xdr:rowOff>228600</xdr:rowOff>
    </xdr:from>
    <xdr:to>
      <xdr:col>17</xdr:col>
      <xdr:colOff>361950</xdr:colOff>
      <xdr:row>38</xdr:row>
      <xdr:rowOff>200025</xdr:rowOff>
    </xdr:to>
    <xdr:sp macro="" textlink="">
      <xdr:nvSpPr>
        <xdr:cNvPr id="2" name="楕円 1"/>
        <xdr:cNvSpPr/>
      </xdr:nvSpPr>
      <xdr:spPr>
        <a:xfrm>
          <a:off x="9458325" y="13125450"/>
          <a:ext cx="790575" cy="257175"/>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171450</xdr:colOff>
      <xdr:row>38</xdr:row>
      <xdr:rowOff>57150</xdr:rowOff>
    </xdr:from>
    <xdr:to>
      <xdr:col>19</xdr:col>
      <xdr:colOff>447675</xdr:colOff>
      <xdr:row>39</xdr:row>
      <xdr:rowOff>28575</xdr:rowOff>
    </xdr:to>
    <xdr:sp macro="" textlink="">
      <xdr:nvSpPr>
        <xdr:cNvPr id="3" name="楕円 2"/>
        <xdr:cNvSpPr/>
      </xdr:nvSpPr>
      <xdr:spPr>
        <a:xfrm>
          <a:off x="10572750" y="13239750"/>
          <a:ext cx="790575" cy="257175"/>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37</xdr:row>
      <xdr:rowOff>66675</xdr:rowOff>
    </xdr:from>
    <xdr:to>
      <xdr:col>4</xdr:col>
      <xdr:colOff>314325</xdr:colOff>
      <xdr:row>38</xdr:row>
      <xdr:rowOff>38100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448175" y="12658725"/>
          <a:ext cx="800100" cy="2857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zoomScaleNormal="100" workbookViewId="0">
      <selection activeCell="D7" sqref="D7:O7"/>
    </sheetView>
  </sheetViews>
  <sheetFormatPr defaultColWidth="6.75" defaultRowHeight="25.15" customHeight="1" x14ac:dyDescent="0.4"/>
  <cols>
    <col min="1" max="15" width="7.75" style="1" customWidth="1"/>
    <col min="16" max="16384" width="6.75" style="1"/>
  </cols>
  <sheetData>
    <row r="1" spans="1:15" ht="25.15" customHeight="1" x14ac:dyDescent="0.4">
      <c r="A1" s="8" t="s">
        <v>16</v>
      </c>
      <c r="L1" s="14" t="s">
        <v>155</v>
      </c>
      <c r="M1" s="14"/>
      <c r="N1" s="14"/>
      <c r="O1" s="14"/>
    </row>
    <row r="2" spans="1:15" ht="25.15" customHeight="1" x14ac:dyDescent="0.4">
      <c r="A2" s="15" t="s">
        <v>21</v>
      </c>
      <c r="B2" s="15"/>
      <c r="C2" s="15"/>
      <c r="D2" s="15"/>
      <c r="E2" s="15"/>
      <c r="F2" s="15"/>
      <c r="G2" s="15"/>
      <c r="H2" s="15"/>
      <c r="I2" s="15"/>
      <c r="J2" s="15"/>
      <c r="K2" s="15"/>
      <c r="L2" s="15"/>
      <c r="M2" s="15"/>
      <c r="N2" s="15"/>
      <c r="O2" s="15"/>
    </row>
    <row r="3" spans="1:15" ht="6.6" customHeight="1" thickBot="1" x14ac:dyDescent="0.45"/>
    <row r="4" spans="1:15" ht="25.15" customHeight="1" x14ac:dyDescent="0.4">
      <c r="A4" s="26" t="s">
        <v>0</v>
      </c>
      <c r="B4" s="27"/>
      <c r="C4" s="28"/>
      <c r="D4" s="21" t="s">
        <v>139</v>
      </c>
      <c r="E4" s="21"/>
      <c r="F4" s="21"/>
      <c r="G4" s="21"/>
      <c r="H4" s="21"/>
      <c r="I4" s="21"/>
      <c r="J4" s="21"/>
      <c r="K4" s="21"/>
      <c r="L4" s="21"/>
      <c r="M4" s="21"/>
      <c r="N4" s="21"/>
      <c r="O4" s="22"/>
    </row>
    <row r="5" spans="1:15" ht="25.15" customHeight="1" x14ac:dyDescent="0.4">
      <c r="A5" s="23" t="s">
        <v>1</v>
      </c>
      <c r="B5" s="24"/>
      <c r="C5" s="25"/>
      <c r="D5" s="18"/>
      <c r="E5" s="19"/>
      <c r="F5" s="19"/>
      <c r="G5" s="19"/>
      <c r="H5" s="20"/>
      <c r="I5" s="16" t="s">
        <v>2</v>
      </c>
      <c r="J5" s="17"/>
      <c r="K5" s="50" t="s">
        <v>140</v>
      </c>
      <c r="L5" s="50"/>
      <c r="M5" s="50"/>
      <c r="N5" s="50"/>
      <c r="O5" s="51"/>
    </row>
    <row r="6" spans="1:15" ht="25.15" customHeight="1" x14ac:dyDescent="0.4">
      <c r="A6" s="29" t="s">
        <v>3</v>
      </c>
      <c r="B6" s="30"/>
      <c r="C6" s="31"/>
      <c r="D6" s="47" t="s">
        <v>11</v>
      </c>
      <c r="E6" s="47"/>
      <c r="F6" s="47"/>
      <c r="G6" s="47"/>
      <c r="H6" s="47"/>
      <c r="I6" s="47"/>
      <c r="J6" s="48" t="s">
        <v>141</v>
      </c>
      <c r="K6" s="48"/>
      <c r="L6" s="48"/>
      <c r="M6" s="48"/>
      <c r="N6" s="48"/>
      <c r="O6" s="49"/>
    </row>
    <row r="7" spans="1:15" ht="66.75" customHeight="1" x14ac:dyDescent="0.4">
      <c r="A7" s="52" t="s">
        <v>32</v>
      </c>
      <c r="B7" s="53"/>
      <c r="C7" s="54"/>
      <c r="D7" s="35"/>
      <c r="E7" s="30"/>
      <c r="F7" s="30"/>
      <c r="G7" s="30"/>
      <c r="H7" s="30"/>
      <c r="I7" s="30"/>
      <c r="J7" s="30"/>
      <c r="K7" s="30"/>
      <c r="L7" s="30"/>
      <c r="M7" s="30"/>
      <c r="N7" s="30"/>
      <c r="O7" s="36"/>
    </row>
    <row r="8" spans="1:15" ht="24.75" customHeight="1" x14ac:dyDescent="0.4">
      <c r="A8" s="41" t="s">
        <v>33</v>
      </c>
      <c r="B8" s="42"/>
      <c r="C8" s="43"/>
      <c r="D8" s="35" t="s">
        <v>18</v>
      </c>
      <c r="E8" s="30"/>
      <c r="F8" s="30"/>
      <c r="G8" s="31"/>
      <c r="H8" s="35" t="s">
        <v>19</v>
      </c>
      <c r="I8" s="30"/>
      <c r="J8" s="30"/>
      <c r="K8" s="31"/>
      <c r="L8" s="35" t="s">
        <v>20</v>
      </c>
      <c r="M8" s="30"/>
      <c r="N8" s="30"/>
      <c r="O8" s="36"/>
    </row>
    <row r="9" spans="1:15" ht="25.15" customHeight="1" x14ac:dyDescent="0.4">
      <c r="A9" s="44"/>
      <c r="B9" s="45"/>
      <c r="C9" s="46"/>
      <c r="D9" s="37" t="s">
        <v>142</v>
      </c>
      <c r="E9" s="38"/>
      <c r="F9" s="38"/>
      <c r="G9" s="39"/>
      <c r="H9" s="35" t="s">
        <v>138</v>
      </c>
      <c r="I9" s="30"/>
      <c r="J9" s="30"/>
      <c r="K9" s="31"/>
      <c r="L9" s="37" t="s">
        <v>143</v>
      </c>
      <c r="M9" s="38"/>
      <c r="N9" s="38"/>
      <c r="O9" s="40"/>
    </row>
    <row r="10" spans="1:15" ht="47.25" customHeight="1" x14ac:dyDescent="0.4">
      <c r="A10" s="32" t="s">
        <v>25</v>
      </c>
      <c r="B10" s="33"/>
      <c r="C10" s="34"/>
      <c r="D10" s="35"/>
      <c r="E10" s="30"/>
      <c r="F10" s="30"/>
      <c r="G10" s="30"/>
      <c r="H10" s="30"/>
      <c r="I10" s="30"/>
      <c r="J10" s="30"/>
      <c r="K10" s="30"/>
      <c r="L10" s="30"/>
      <c r="M10" s="30"/>
      <c r="N10" s="30"/>
      <c r="O10" s="36"/>
    </row>
    <row r="11" spans="1:15" ht="25.15" customHeight="1" x14ac:dyDescent="0.4">
      <c r="A11" s="41" t="s">
        <v>34</v>
      </c>
      <c r="B11" s="56"/>
      <c r="C11" s="57"/>
      <c r="D11" s="48" t="s">
        <v>144</v>
      </c>
      <c r="E11" s="48"/>
      <c r="F11" s="48"/>
      <c r="G11" s="48"/>
      <c r="H11" s="48"/>
      <c r="I11" s="48"/>
      <c r="J11" s="48"/>
      <c r="K11" s="48"/>
      <c r="L11" s="48"/>
      <c r="M11" s="48"/>
      <c r="N11" s="48"/>
      <c r="O11" s="49"/>
    </row>
    <row r="12" spans="1:15" ht="25.15" customHeight="1" x14ac:dyDescent="0.4">
      <c r="A12" s="61"/>
      <c r="B12" s="62"/>
      <c r="C12" s="63"/>
      <c r="D12" s="48" t="s">
        <v>145</v>
      </c>
      <c r="E12" s="48"/>
      <c r="F12" s="48"/>
      <c r="G12" s="48"/>
      <c r="H12" s="48"/>
      <c r="I12" s="48"/>
      <c r="J12" s="48"/>
      <c r="K12" s="48"/>
      <c r="L12" s="48"/>
      <c r="M12" s="48"/>
      <c r="N12" s="48"/>
      <c r="O12" s="49"/>
    </row>
    <row r="13" spans="1:15" ht="25.15" customHeight="1" x14ac:dyDescent="0.4">
      <c r="A13" s="61"/>
      <c r="B13" s="62"/>
      <c r="C13" s="63"/>
      <c r="D13" s="48" t="s">
        <v>146</v>
      </c>
      <c r="E13" s="48"/>
      <c r="F13" s="48"/>
      <c r="G13" s="48"/>
      <c r="H13" s="48"/>
      <c r="I13" s="48"/>
      <c r="J13" s="48"/>
      <c r="K13" s="48"/>
      <c r="L13" s="48"/>
      <c r="M13" s="48"/>
      <c r="N13" s="48"/>
      <c r="O13" s="49"/>
    </row>
    <row r="14" spans="1:15" ht="25.15" customHeight="1" x14ac:dyDescent="0.4">
      <c r="A14" s="55" t="s">
        <v>26</v>
      </c>
      <c r="B14" s="56"/>
      <c r="C14" s="57"/>
      <c r="D14" s="68" t="s">
        <v>147</v>
      </c>
      <c r="E14" s="69"/>
      <c r="F14" s="69"/>
      <c r="G14" s="69"/>
      <c r="H14" s="69"/>
      <c r="I14" s="70"/>
      <c r="J14" s="65" t="s">
        <v>148</v>
      </c>
      <c r="K14" s="66"/>
      <c r="L14" s="66"/>
      <c r="M14" s="66"/>
      <c r="N14" s="66"/>
      <c r="O14" s="67"/>
    </row>
    <row r="15" spans="1:15" ht="25.15" customHeight="1" x14ac:dyDescent="0.4">
      <c r="A15" s="58"/>
      <c r="B15" s="59"/>
      <c r="C15" s="60"/>
      <c r="D15" s="71" t="s">
        <v>22</v>
      </c>
      <c r="E15" s="72"/>
      <c r="F15" s="72"/>
      <c r="G15" s="72"/>
      <c r="H15" s="72"/>
      <c r="I15" s="73"/>
      <c r="J15" s="65" t="s">
        <v>149</v>
      </c>
      <c r="K15" s="66"/>
      <c r="L15" s="66"/>
      <c r="M15" s="66"/>
      <c r="N15" s="66"/>
      <c r="O15" s="67"/>
    </row>
    <row r="16" spans="1:15" ht="25.15" customHeight="1" x14ac:dyDescent="0.4">
      <c r="A16" s="41" t="s">
        <v>35</v>
      </c>
      <c r="B16" s="56"/>
      <c r="C16" s="57"/>
      <c r="D16" s="64" t="s">
        <v>8</v>
      </c>
      <c r="E16" s="64"/>
      <c r="F16" s="64"/>
      <c r="G16" s="64" t="s">
        <v>9</v>
      </c>
      <c r="H16" s="64"/>
      <c r="I16" s="2" t="s">
        <v>10</v>
      </c>
      <c r="J16" s="64" t="s">
        <v>8</v>
      </c>
      <c r="K16" s="64"/>
      <c r="L16" s="64"/>
      <c r="M16" s="64" t="s">
        <v>9</v>
      </c>
      <c r="N16" s="64"/>
      <c r="O16" s="3" t="s">
        <v>10</v>
      </c>
    </row>
    <row r="17" spans="1:15" ht="25.15" customHeight="1" x14ac:dyDescent="0.4">
      <c r="A17" s="61"/>
      <c r="B17" s="62"/>
      <c r="C17" s="63"/>
      <c r="D17" s="64"/>
      <c r="E17" s="64"/>
      <c r="F17" s="64"/>
      <c r="G17" s="64"/>
      <c r="H17" s="64"/>
      <c r="I17" s="4"/>
      <c r="J17" s="64"/>
      <c r="K17" s="64"/>
      <c r="L17" s="64"/>
      <c r="M17" s="64"/>
      <c r="N17" s="64"/>
      <c r="O17" s="5"/>
    </row>
    <row r="18" spans="1:15" ht="25.15" customHeight="1" x14ac:dyDescent="0.4">
      <c r="A18" s="61"/>
      <c r="B18" s="62"/>
      <c r="C18" s="63"/>
      <c r="D18" s="64"/>
      <c r="E18" s="64"/>
      <c r="F18" s="64"/>
      <c r="G18" s="64"/>
      <c r="H18" s="64"/>
      <c r="I18" s="4"/>
      <c r="J18" s="64"/>
      <c r="K18" s="64"/>
      <c r="L18" s="64"/>
      <c r="M18" s="64"/>
      <c r="N18" s="64"/>
      <c r="O18" s="5"/>
    </row>
    <row r="19" spans="1:15" ht="25.15" customHeight="1" x14ac:dyDescent="0.4">
      <c r="A19" s="58"/>
      <c r="B19" s="59"/>
      <c r="C19" s="60"/>
      <c r="D19" s="64"/>
      <c r="E19" s="64"/>
      <c r="F19" s="64"/>
      <c r="G19" s="64"/>
      <c r="H19" s="64"/>
      <c r="I19" s="4"/>
      <c r="J19" s="64"/>
      <c r="K19" s="64"/>
      <c r="L19" s="64"/>
      <c r="M19" s="64"/>
      <c r="N19" s="64"/>
      <c r="O19" s="5"/>
    </row>
    <row r="20" spans="1:15" ht="25.15" customHeight="1" x14ac:dyDescent="0.4">
      <c r="A20" s="87" t="s">
        <v>27</v>
      </c>
      <c r="B20" s="35" t="s">
        <v>17</v>
      </c>
      <c r="C20" s="31"/>
      <c r="D20" s="35"/>
      <c r="E20" s="31"/>
      <c r="F20" s="75" t="s">
        <v>150</v>
      </c>
      <c r="G20" s="25"/>
      <c r="H20" s="75" t="s">
        <v>151</v>
      </c>
      <c r="I20" s="25"/>
      <c r="J20" s="75" t="s">
        <v>152</v>
      </c>
      <c r="K20" s="25"/>
      <c r="L20" s="50" t="s">
        <v>153</v>
      </c>
      <c r="M20" s="50"/>
      <c r="N20" s="50" t="s">
        <v>154</v>
      </c>
      <c r="O20" s="51"/>
    </row>
    <row r="21" spans="1:15" ht="25.15" customHeight="1" x14ac:dyDescent="0.4">
      <c r="A21" s="88"/>
      <c r="B21" s="77"/>
      <c r="C21" s="78"/>
      <c r="D21" s="65" t="s">
        <v>4</v>
      </c>
      <c r="E21" s="81"/>
      <c r="F21" s="35"/>
      <c r="G21" s="31"/>
      <c r="H21" s="35"/>
      <c r="I21" s="31"/>
      <c r="J21" s="35"/>
      <c r="K21" s="31"/>
      <c r="L21" s="64"/>
      <c r="M21" s="64"/>
      <c r="N21" s="64"/>
      <c r="O21" s="74"/>
    </row>
    <row r="22" spans="1:15" ht="25.15" customHeight="1" x14ac:dyDescent="0.4">
      <c r="A22" s="88"/>
      <c r="B22" s="79"/>
      <c r="C22" s="80"/>
      <c r="D22" s="65" t="s">
        <v>5</v>
      </c>
      <c r="E22" s="81"/>
      <c r="F22" s="35"/>
      <c r="G22" s="31"/>
      <c r="H22" s="35"/>
      <c r="I22" s="31"/>
      <c r="J22" s="35"/>
      <c r="K22" s="31"/>
      <c r="L22" s="64"/>
      <c r="M22" s="64"/>
      <c r="N22" s="64"/>
      <c r="O22" s="74"/>
    </row>
    <row r="23" spans="1:15" ht="25.15" customHeight="1" x14ac:dyDescent="0.4">
      <c r="A23" s="88"/>
      <c r="B23" s="83"/>
      <c r="C23" s="84"/>
      <c r="D23" s="65" t="s">
        <v>4</v>
      </c>
      <c r="E23" s="81"/>
      <c r="F23" s="35"/>
      <c r="G23" s="31"/>
      <c r="H23" s="35"/>
      <c r="I23" s="31"/>
      <c r="J23" s="35"/>
      <c r="K23" s="31"/>
      <c r="L23" s="64"/>
      <c r="M23" s="64"/>
      <c r="N23" s="64"/>
      <c r="O23" s="74"/>
    </row>
    <row r="24" spans="1:15" ht="25.15" customHeight="1" x14ac:dyDescent="0.4">
      <c r="A24" s="88"/>
      <c r="B24" s="85"/>
      <c r="C24" s="86"/>
      <c r="D24" s="65" t="s">
        <v>5</v>
      </c>
      <c r="E24" s="81"/>
      <c r="F24" s="35"/>
      <c r="G24" s="31"/>
      <c r="H24" s="35"/>
      <c r="I24" s="31"/>
      <c r="J24" s="35"/>
      <c r="K24" s="31"/>
      <c r="L24" s="64"/>
      <c r="M24" s="64"/>
      <c r="N24" s="64"/>
      <c r="O24" s="74"/>
    </row>
    <row r="25" spans="1:15" ht="25.15" customHeight="1" x14ac:dyDescent="0.4">
      <c r="A25" s="88"/>
      <c r="B25" s="83"/>
      <c r="C25" s="84"/>
      <c r="D25" s="65" t="s">
        <v>4</v>
      </c>
      <c r="E25" s="81"/>
      <c r="F25" s="35"/>
      <c r="G25" s="31"/>
      <c r="H25" s="35"/>
      <c r="I25" s="31"/>
      <c r="J25" s="35"/>
      <c r="K25" s="31"/>
      <c r="L25" s="64"/>
      <c r="M25" s="64"/>
      <c r="N25" s="64"/>
      <c r="O25" s="74"/>
    </row>
    <row r="26" spans="1:15" ht="25.15" customHeight="1" x14ac:dyDescent="0.4">
      <c r="A26" s="88"/>
      <c r="B26" s="85"/>
      <c r="C26" s="86"/>
      <c r="D26" s="65" t="s">
        <v>5</v>
      </c>
      <c r="E26" s="81"/>
      <c r="F26" s="35"/>
      <c r="G26" s="31"/>
      <c r="H26" s="35"/>
      <c r="I26" s="31"/>
      <c r="J26" s="35"/>
      <c r="K26" s="31"/>
      <c r="L26" s="64"/>
      <c r="M26" s="64"/>
      <c r="N26" s="64"/>
      <c r="O26" s="74"/>
    </row>
    <row r="27" spans="1:15" ht="25.15" customHeight="1" x14ac:dyDescent="0.4">
      <c r="A27" s="88"/>
      <c r="B27" s="83"/>
      <c r="C27" s="84"/>
      <c r="D27" s="65" t="s">
        <v>4</v>
      </c>
      <c r="E27" s="81"/>
      <c r="F27" s="35"/>
      <c r="G27" s="31"/>
      <c r="H27" s="35"/>
      <c r="I27" s="31"/>
      <c r="J27" s="35"/>
      <c r="K27" s="31"/>
      <c r="L27" s="64"/>
      <c r="M27" s="64"/>
      <c r="N27" s="64"/>
      <c r="O27" s="74"/>
    </row>
    <row r="28" spans="1:15" ht="25.15" customHeight="1" x14ac:dyDescent="0.4">
      <c r="A28" s="88"/>
      <c r="B28" s="85"/>
      <c r="C28" s="86"/>
      <c r="D28" s="65" t="s">
        <v>5</v>
      </c>
      <c r="E28" s="81"/>
      <c r="F28" s="35"/>
      <c r="G28" s="31"/>
      <c r="H28" s="35"/>
      <c r="I28" s="31"/>
      <c r="J28" s="35"/>
      <c r="K28" s="31"/>
      <c r="L28" s="64"/>
      <c r="M28" s="64"/>
      <c r="N28" s="64"/>
      <c r="O28" s="74"/>
    </row>
    <row r="29" spans="1:15" ht="25.15" customHeight="1" x14ac:dyDescent="0.4">
      <c r="A29" s="88"/>
      <c r="B29" s="83"/>
      <c r="C29" s="84"/>
      <c r="D29" s="65" t="s">
        <v>4</v>
      </c>
      <c r="E29" s="81"/>
      <c r="F29" s="35"/>
      <c r="G29" s="31"/>
      <c r="H29" s="35"/>
      <c r="I29" s="31"/>
      <c r="J29" s="35"/>
      <c r="K29" s="31"/>
      <c r="L29" s="64"/>
      <c r="M29" s="64"/>
      <c r="N29" s="64"/>
      <c r="O29" s="74"/>
    </row>
    <row r="30" spans="1:15" ht="25.15" customHeight="1" x14ac:dyDescent="0.4">
      <c r="A30" s="89"/>
      <c r="B30" s="85"/>
      <c r="C30" s="86"/>
      <c r="D30" s="65" t="s">
        <v>5</v>
      </c>
      <c r="E30" s="81"/>
      <c r="F30" s="35"/>
      <c r="G30" s="31"/>
      <c r="H30" s="35"/>
      <c r="I30" s="31"/>
      <c r="J30" s="35"/>
      <c r="K30" s="31"/>
      <c r="L30" s="64"/>
      <c r="M30" s="64"/>
      <c r="N30" s="64"/>
      <c r="O30" s="74"/>
    </row>
    <row r="31" spans="1:15" ht="25.15" customHeight="1" x14ac:dyDescent="0.4">
      <c r="A31" s="82" t="s">
        <v>28</v>
      </c>
      <c r="B31" s="76" t="s">
        <v>29</v>
      </c>
      <c r="C31" s="76"/>
      <c r="D31" s="76"/>
      <c r="E31" s="76"/>
      <c r="F31" s="35"/>
      <c r="G31" s="31"/>
      <c r="H31" s="35"/>
      <c r="I31" s="31"/>
      <c r="J31" s="35"/>
      <c r="K31" s="31"/>
      <c r="L31" s="35"/>
      <c r="M31" s="31"/>
      <c r="N31" s="35"/>
      <c r="O31" s="36"/>
    </row>
    <row r="32" spans="1:15" ht="25.15" customHeight="1" x14ac:dyDescent="0.4">
      <c r="A32" s="82"/>
      <c r="B32" s="76" t="s">
        <v>30</v>
      </c>
      <c r="C32" s="76"/>
      <c r="D32" s="76"/>
      <c r="E32" s="76"/>
      <c r="F32" s="35"/>
      <c r="G32" s="31"/>
      <c r="H32" s="35"/>
      <c r="I32" s="31"/>
      <c r="J32" s="35"/>
      <c r="K32" s="31"/>
      <c r="L32" s="35"/>
      <c r="M32" s="31"/>
      <c r="N32" s="35"/>
      <c r="O32" s="36"/>
    </row>
    <row r="33" spans="1:15" ht="25.15" customHeight="1" x14ac:dyDescent="0.4">
      <c r="A33" s="82"/>
      <c r="B33" s="76" t="s">
        <v>31</v>
      </c>
      <c r="C33" s="76"/>
      <c r="D33" s="76"/>
      <c r="E33" s="76"/>
      <c r="F33" s="35"/>
      <c r="G33" s="31"/>
      <c r="H33" s="35"/>
      <c r="I33" s="31"/>
      <c r="J33" s="35"/>
      <c r="K33" s="31"/>
      <c r="L33" s="35"/>
      <c r="M33" s="31"/>
      <c r="N33" s="35"/>
      <c r="O33" s="36"/>
    </row>
    <row r="34" spans="1:15" ht="40.15" customHeight="1" x14ac:dyDescent="0.4">
      <c r="A34" s="41" t="s">
        <v>36</v>
      </c>
      <c r="B34" s="42"/>
      <c r="C34" s="42"/>
      <c r="D34" s="107" t="s">
        <v>6</v>
      </c>
      <c r="E34" s="108"/>
      <c r="F34" s="35"/>
      <c r="G34" s="31"/>
      <c r="H34" s="35"/>
      <c r="I34" s="31"/>
      <c r="J34" s="35"/>
      <c r="K34" s="31"/>
      <c r="L34" s="64"/>
      <c r="M34" s="64"/>
      <c r="N34" s="64"/>
      <c r="O34" s="74"/>
    </row>
    <row r="35" spans="1:15" ht="40.15" customHeight="1" x14ac:dyDescent="0.4">
      <c r="A35" s="90"/>
      <c r="B35" s="91"/>
      <c r="C35" s="91"/>
      <c r="D35" s="107" t="s">
        <v>7</v>
      </c>
      <c r="E35" s="108"/>
      <c r="F35" s="35"/>
      <c r="G35" s="31"/>
      <c r="H35" s="35"/>
      <c r="I35" s="31"/>
      <c r="J35" s="35"/>
      <c r="K35" s="31"/>
      <c r="L35" s="64"/>
      <c r="M35" s="64"/>
      <c r="N35" s="64"/>
      <c r="O35" s="74"/>
    </row>
    <row r="36" spans="1:15" ht="25.15" customHeight="1" x14ac:dyDescent="0.4">
      <c r="A36" s="41" t="s">
        <v>37</v>
      </c>
      <c r="B36" s="42"/>
      <c r="C36" s="43"/>
      <c r="D36" s="101" t="s">
        <v>23</v>
      </c>
      <c r="E36" s="102"/>
      <c r="F36" s="102"/>
      <c r="G36" s="102"/>
      <c r="H36" s="102"/>
      <c r="I36" s="102"/>
      <c r="J36" s="102"/>
      <c r="K36" s="102"/>
      <c r="L36" s="102"/>
      <c r="M36" s="102"/>
      <c r="N36" s="102"/>
      <c r="O36" s="103"/>
    </row>
    <row r="37" spans="1:15" ht="48.75" customHeight="1" x14ac:dyDescent="0.4">
      <c r="A37" s="90"/>
      <c r="B37" s="91"/>
      <c r="C37" s="92"/>
      <c r="D37" s="104" t="s">
        <v>24</v>
      </c>
      <c r="E37" s="105"/>
      <c r="F37" s="105"/>
      <c r="G37" s="105"/>
      <c r="H37" s="105"/>
      <c r="I37" s="105"/>
      <c r="J37" s="105"/>
      <c r="K37" s="105"/>
      <c r="L37" s="105"/>
      <c r="M37" s="105"/>
      <c r="N37" s="105"/>
      <c r="O37" s="106"/>
    </row>
    <row r="38" spans="1:15" ht="22.5" customHeight="1" x14ac:dyDescent="0.4">
      <c r="A38" s="41" t="s">
        <v>38</v>
      </c>
      <c r="B38" s="56"/>
      <c r="C38" s="56"/>
      <c r="D38" s="93" t="s">
        <v>70</v>
      </c>
      <c r="E38" s="56"/>
      <c r="F38" s="56"/>
      <c r="G38" s="56"/>
      <c r="H38" s="56"/>
      <c r="I38" s="56"/>
      <c r="J38" s="56" t="s">
        <v>73</v>
      </c>
      <c r="K38" s="56"/>
      <c r="L38" s="56"/>
      <c r="M38" s="56"/>
      <c r="N38" s="56"/>
      <c r="O38" s="97"/>
    </row>
    <row r="39" spans="1:15" ht="22.5" customHeight="1" x14ac:dyDescent="0.4">
      <c r="A39" s="61"/>
      <c r="B39" s="62"/>
      <c r="C39" s="62"/>
      <c r="D39" s="94" t="s">
        <v>71</v>
      </c>
      <c r="E39" s="62"/>
      <c r="F39" s="62"/>
      <c r="G39" s="62"/>
      <c r="H39" s="62"/>
      <c r="I39" s="62"/>
      <c r="J39" s="62" t="s">
        <v>74</v>
      </c>
      <c r="K39" s="62"/>
      <c r="L39" s="62"/>
      <c r="M39" s="62"/>
      <c r="N39" s="62"/>
      <c r="O39" s="98"/>
    </row>
    <row r="40" spans="1:15" ht="22.5" customHeight="1" thickBot="1" x14ac:dyDescent="0.45">
      <c r="A40" s="100"/>
      <c r="B40" s="96"/>
      <c r="C40" s="96"/>
      <c r="D40" s="95" t="s">
        <v>72</v>
      </c>
      <c r="E40" s="96"/>
      <c r="F40" s="96"/>
      <c r="G40" s="96"/>
      <c r="H40" s="96"/>
      <c r="I40" s="96"/>
      <c r="J40" s="96" t="s">
        <v>75</v>
      </c>
      <c r="K40" s="96"/>
      <c r="L40" s="96"/>
      <c r="M40" s="96"/>
      <c r="N40" s="96"/>
      <c r="O40" s="99"/>
    </row>
  </sheetData>
  <mergeCells count="163">
    <mergeCell ref="A34:C35"/>
    <mergeCell ref="D34:E34"/>
    <mergeCell ref="D35:E35"/>
    <mergeCell ref="F35:G35"/>
    <mergeCell ref="H35:I35"/>
    <mergeCell ref="J35:K35"/>
    <mergeCell ref="L35:M35"/>
    <mergeCell ref="N35:O35"/>
    <mergeCell ref="N34:O34"/>
    <mergeCell ref="F34:G34"/>
    <mergeCell ref="H34:I34"/>
    <mergeCell ref="J34:K34"/>
    <mergeCell ref="L34:M34"/>
    <mergeCell ref="A36:C37"/>
    <mergeCell ref="D38:I38"/>
    <mergeCell ref="D39:I39"/>
    <mergeCell ref="D40:I40"/>
    <mergeCell ref="J38:O38"/>
    <mergeCell ref="J39:O39"/>
    <mergeCell ref="J40:O40"/>
    <mergeCell ref="A38:C40"/>
    <mergeCell ref="D36:O36"/>
    <mergeCell ref="D37:O37"/>
    <mergeCell ref="F31:G31"/>
    <mergeCell ref="H31:I31"/>
    <mergeCell ref="J31:K31"/>
    <mergeCell ref="L31:M31"/>
    <mergeCell ref="N31:O31"/>
    <mergeCell ref="F32:G32"/>
    <mergeCell ref="H32:I32"/>
    <mergeCell ref="J32:K32"/>
    <mergeCell ref="L32:M32"/>
    <mergeCell ref="N32:O32"/>
    <mergeCell ref="H33:I33"/>
    <mergeCell ref="J33:K33"/>
    <mergeCell ref="L33:M33"/>
    <mergeCell ref="N33:O33"/>
    <mergeCell ref="B32:E32"/>
    <mergeCell ref="B33:E33"/>
    <mergeCell ref="A31:A33"/>
    <mergeCell ref="F33:G33"/>
    <mergeCell ref="B29:C30"/>
    <mergeCell ref="A20:A30"/>
    <mergeCell ref="D29:E29"/>
    <mergeCell ref="D30:E30"/>
    <mergeCell ref="F21:G21"/>
    <mergeCell ref="F24:G24"/>
    <mergeCell ref="D20:E20"/>
    <mergeCell ref="F23:G23"/>
    <mergeCell ref="B23:C24"/>
    <mergeCell ref="B25:C26"/>
    <mergeCell ref="B27:C28"/>
    <mergeCell ref="D27:E27"/>
    <mergeCell ref="D28:E28"/>
    <mergeCell ref="D23:E23"/>
    <mergeCell ref="F25:G25"/>
    <mergeCell ref="H29:I29"/>
    <mergeCell ref="J29:K29"/>
    <mergeCell ref="B31:E31"/>
    <mergeCell ref="G16:H16"/>
    <mergeCell ref="G17:H17"/>
    <mergeCell ref="G18:H18"/>
    <mergeCell ref="G19:H19"/>
    <mergeCell ref="J18:L18"/>
    <mergeCell ref="J23:K23"/>
    <mergeCell ref="L23:M23"/>
    <mergeCell ref="B20:C20"/>
    <mergeCell ref="J21:K21"/>
    <mergeCell ref="L21:M21"/>
    <mergeCell ref="F22:G22"/>
    <mergeCell ref="H22:I22"/>
    <mergeCell ref="J22:K22"/>
    <mergeCell ref="L22:M22"/>
    <mergeCell ref="B21:C22"/>
    <mergeCell ref="D21:E21"/>
    <mergeCell ref="D22:E22"/>
    <mergeCell ref="D24:E24"/>
    <mergeCell ref="D25:E25"/>
    <mergeCell ref="D26:E26"/>
    <mergeCell ref="H25:I25"/>
    <mergeCell ref="F26:G26"/>
    <mergeCell ref="H21:I21"/>
    <mergeCell ref="H23:I23"/>
    <mergeCell ref="M18:N18"/>
    <mergeCell ref="N23:O23"/>
    <mergeCell ref="N24:O24"/>
    <mergeCell ref="N20:O20"/>
    <mergeCell ref="N25:O25"/>
    <mergeCell ref="N26:O26"/>
    <mergeCell ref="J24:K24"/>
    <mergeCell ref="L24:M24"/>
    <mergeCell ref="J20:K20"/>
    <mergeCell ref="L20:M20"/>
    <mergeCell ref="J25:K25"/>
    <mergeCell ref="L25:M25"/>
    <mergeCell ref="J26:K26"/>
    <mergeCell ref="L26:M26"/>
    <mergeCell ref="L29:M29"/>
    <mergeCell ref="N29:O29"/>
    <mergeCell ref="J30:K30"/>
    <mergeCell ref="L30:M30"/>
    <mergeCell ref="N30:O30"/>
    <mergeCell ref="N27:O27"/>
    <mergeCell ref="H28:I28"/>
    <mergeCell ref="J28:K28"/>
    <mergeCell ref="F20:G20"/>
    <mergeCell ref="H20:I20"/>
    <mergeCell ref="J27:K27"/>
    <mergeCell ref="L27:M27"/>
    <mergeCell ref="F28:G28"/>
    <mergeCell ref="H26:I26"/>
    <mergeCell ref="F30:G30"/>
    <mergeCell ref="H30:I30"/>
    <mergeCell ref="F27:G27"/>
    <mergeCell ref="H24:I24"/>
    <mergeCell ref="N21:O21"/>
    <mergeCell ref="N22:O22"/>
    <mergeCell ref="H27:I27"/>
    <mergeCell ref="L28:M28"/>
    <mergeCell ref="N28:O28"/>
    <mergeCell ref="F29:G29"/>
    <mergeCell ref="D11:O11"/>
    <mergeCell ref="D12:O12"/>
    <mergeCell ref="D13:O13"/>
    <mergeCell ref="A14:C15"/>
    <mergeCell ref="A16:C19"/>
    <mergeCell ref="J19:L19"/>
    <mergeCell ref="M19:N19"/>
    <mergeCell ref="J14:O14"/>
    <mergeCell ref="D16:F16"/>
    <mergeCell ref="D17:F17"/>
    <mergeCell ref="J15:O15"/>
    <mergeCell ref="J16:L16"/>
    <mergeCell ref="M16:N16"/>
    <mergeCell ref="J17:L17"/>
    <mergeCell ref="M17:N17"/>
    <mergeCell ref="A11:C13"/>
    <mergeCell ref="D18:F18"/>
    <mergeCell ref="D19:F19"/>
    <mergeCell ref="D14:I14"/>
    <mergeCell ref="D15:I15"/>
    <mergeCell ref="L1:O1"/>
    <mergeCell ref="A2:O2"/>
    <mergeCell ref="I5:J5"/>
    <mergeCell ref="D5:H5"/>
    <mergeCell ref="D4:O4"/>
    <mergeCell ref="A5:C5"/>
    <mergeCell ref="A4:C4"/>
    <mergeCell ref="A6:C6"/>
    <mergeCell ref="A10:C10"/>
    <mergeCell ref="H8:K8"/>
    <mergeCell ref="H9:K9"/>
    <mergeCell ref="D10:O10"/>
    <mergeCell ref="D8:G8"/>
    <mergeCell ref="L8:O8"/>
    <mergeCell ref="D9:G9"/>
    <mergeCell ref="L9:O9"/>
    <mergeCell ref="A8:C9"/>
    <mergeCell ref="D6:I6"/>
    <mergeCell ref="J6:O6"/>
    <mergeCell ref="K5:O5"/>
    <mergeCell ref="A7:C7"/>
    <mergeCell ref="D7:O7"/>
  </mergeCells>
  <phoneticPr fontId="1"/>
  <printOptions horizontalCentered="1" verticalCentered="1"/>
  <pageMargins left="0.78740157480314965" right="0.78740157480314965" top="0.78740157480314965" bottom="0.78740157480314965"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view="pageBreakPreview" topLeftCell="A13" zoomScale="60" zoomScaleNormal="100" workbookViewId="0">
      <selection activeCell="O16" sqref="O16"/>
    </sheetView>
  </sheetViews>
  <sheetFormatPr defaultColWidth="6.75" defaultRowHeight="25.15" customHeight="1" x14ac:dyDescent="0.4"/>
  <cols>
    <col min="1" max="15" width="7.75" style="1" customWidth="1"/>
    <col min="16" max="16384" width="6.75" style="1"/>
  </cols>
  <sheetData>
    <row r="1" spans="1:16" ht="25.15" customHeight="1" thickBot="1" x14ac:dyDescent="0.45">
      <c r="A1" s="112" t="s">
        <v>49</v>
      </c>
      <c r="B1" s="113"/>
      <c r="C1" s="114"/>
      <c r="L1" s="14" t="s">
        <v>76</v>
      </c>
      <c r="M1" s="14"/>
      <c r="N1" s="14"/>
      <c r="O1" s="14"/>
    </row>
    <row r="2" spans="1:16" ht="25.15" customHeight="1" x14ac:dyDescent="0.4">
      <c r="A2" s="15" t="s">
        <v>21</v>
      </c>
      <c r="B2" s="15"/>
      <c r="C2" s="15"/>
      <c r="D2" s="15"/>
      <c r="E2" s="15"/>
      <c r="F2" s="15"/>
      <c r="G2" s="15"/>
      <c r="H2" s="15"/>
      <c r="I2" s="15"/>
      <c r="J2" s="15"/>
      <c r="K2" s="15"/>
      <c r="L2" s="15"/>
      <c r="M2" s="15"/>
      <c r="N2" s="15"/>
      <c r="O2" s="15"/>
    </row>
    <row r="3" spans="1:16" ht="6.6" customHeight="1" thickBot="1" x14ac:dyDescent="0.45"/>
    <row r="4" spans="1:16" ht="25.15" customHeight="1" x14ac:dyDescent="0.4">
      <c r="A4" s="26" t="s">
        <v>0</v>
      </c>
      <c r="B4" s="27"/>
      <c r="C4" s="28"/>
      <c r="D4" s="21" t="s">
        <v>13</v>
      </c>
      <c r="E4" s="21"/>
      <c r="F4" s="21"/>
      <c r="G4" s="21"/>
      <c r="H4" s="21"/>
      <c r="I4" s="21"/>
      <c r="J4" s="21"/>
      <c r="K4" s="21"/>
      <c r="L4" s="21"/>
      <c r="M4" s="21"/>
      <c r="N4" s="21"/>
      <c r="O4" s="22"/>
    </row>
    <row r="5" spans="1:16" ht="25.15" customHeight="1" x14ac:dyDescent="0.4">
      <c r="A5" s="23" t="s">
        <v>1</v>
      </c>
      <c r="B5" s="24"/>
      <c r="C5" s="25"/>
      <c r="D5" s="109" t="s">
        <v>43</v>
      </c>
      <c r="E5" s="110"/>
      <c r="F5" s="110"/>
      <c r="G5" s="110"/>
      <c r="H5" s="111"/>
      <c r="I5" s="16" t="s">
        <v>2</v>
      </c>
      <c r="J5" s="17"/>
      <c r="K5" s="50" t="s">
        <v>42</v>
      </c>
      <c r="L5" s="50"/>
      <c r="M5" s="50"/>
      <c r="N5" s="50"/>
      <c r="O5" s="51"/>
    </row>
    <row r="6" spans="1:16" ht="25.15" customHeight="1" x14ac:dyDescent="0.4">
      <c r="A6" s="29" t="s">
        <v>3</v>
      </c>
      <c r="B6" s="30"/>
      <c r="C6" s="31"/>
      <c r="D6" s="47" t="s">
        <v>14</v>
      </c>
      <c r="E6" s="47"/>
      <c r="F6" s="47"/>
      <c r="G6" s="47"/>
      <c r="H6" s="47"/>
      <c r="I6" s="47"/>
      <c r="J6" s="48" t="s">
        <v>12</v>
      </c>
      <c r="K6" s="48"/>
      <c r="L6" s="48"/>
      <c r="M6" s="48"/>
      <c r="N6" s="48"/>
      <c r="O6" s="49"/>
    </row>
    <row r="7" spans="1:16" ht="66.75" customHeight="1" x14ac:dyDescent="0.4">
      <c r="A7" s="52" t="s">
        <v>32</v>
      </c>
      <c r="B7" s="53"/>
      <c r="C7" s="54"/>
      <c r="D7" s="109" t="s">
        <v>44</v>
      </c>
      <c r="E7" s="110"/>
      <c r="F7" s="110"/>
      <c r="G7" s="110"/>
      <c r="H7" s="110"/>
      <c r="I7" s="110"/>
      <c r="J7" s="110"/>
      <c r="K7" s="110"/>
      <c r="L7" s="110"/>
      <c r="M7" s="110"/>
      <c r="N7" s="110"/>
      <c r="O7" s="115"/>
    </row>
    <row r="8" spans="1:16" ht="24.75" customHeight="1" x14ac:dyDescent="0.4">
      <c r="A8" s="41" t="s">
        <v>33</v>
      </c>
      <c r="B8" s="42"/>
      <c r="C8" s="43"/>
      <c r="D8" s="35" t="s">
        <v>18</v>
      </c>
      <c r="E8" s="30"/>
      <c r="F8" s="30"/>
      <c r="G8" s="31"/>
      <c r="H8" s="35" t="s">
        <v>19</v>
      </c>
      <c r="I8" s="30"/>
      <c r="J8" s="30"/>
      <c r="K8" s="31"/>
      <c r="L8" s="35" t="s">
        <v>20</v>
      </c>
      <c r="M8" s="30"/>
      <c r="N8" s="30"/>
      <c r="O8" s="36"/>
    </row>
    <row r="9" spans="1:16" ht="25.15" customHeight="1" x14ac:dyDescent="0.4">
      <c r="A9" s="44"/>
      <c r="B9" s="45"/>
      <c r="C9" s="46"/>
      <c r="D9" s="35" t="s">
        <v>45</v>
      </c>
      <c r="E9" s="30"/>
      <c r="F9" s="30"/>
      <c r="G9" s="31"/>
      <c r="H9" s="35" t="s">
        <v>46</v>
      </c>
      <c r="I9" s="30"/>
      <c r="J9" s="30"/>
      <c r="K9" s="31"/>
      <c r="L9" s="35" t="s">
        <v>47</v>
      </c>
      <c r="M9" s="30"/>
      <c r="N9" s="30"/>
      <c r="O9" s="36"/>
    </row>
    <row r="10" spans="1:16" ht="47.25" customHeight="1" x14ac:dyDescent="0.4">
      <c r="A10" s="32" t="s">
        <v>25</v>
      </c>
      <c r="B10" s="33"/>
      <c r="C10" s="34"/>
      <c r="D10" s="35"/>
      <c r="E10" s="30"/>
      <c r="F10" s="30"/>
      <c r="G10" s="30"/>
      <c r="H10" s="30"/>
      <c r="I10" s="30"/>
      <c r="J10" s="30"/>
      <c r="K10" s="30"/>
      <c r="L10" s="30"/>
      <c r="M10" s="30"/>
      <c r="N10" s="30"/>
      <c r="O10" s="36"/>
    </row>
    <row r="11" spans="1:16" ht="25.15" customHeight="1" x14ac:dyDescent="0.4">
      <c r="A11" s="41" t="s">
        <v>34</v>
      </c>
      <c r="B11" s="56"/>
      <c r="C11" s="57"/>
      <c r="D11" s="48" t="s">
        <v>39</v>
      </c>
      <c r="E11" s="48"/>
      <c r="F11" s="48"/>
      <c r="G11" s="48"/>
      <c r="H11" s="48"/>
      <c r="I11" s="48"/>
      <c r="J11" s="48"/>
      <c r="K11" s="48"/>
      <c r="L11" s="48"/>
      <c r="M11" s="48"/>
      <c r="N11" s="48"/>
      <c r="O11" s="49"/>
    </row>
    <row r="12" spans="1:16" ht="25.15" customHeight="1" x14ac:dyDescent="0.4">
      <c r="A12" s="61"/>
      <c r="B12" s="62"/>
      <c r="C12" s="63"/>
      <c r="D12" s="48" t="s">
        <v>40</v>
      </c>
      <c r="E12" s="48"/>
      <c r="F12" s="48"/>
      <c r="G12" s="48"/>
      <c r="H12" s="48"/>
      <c r="I12" s="48"/>
      <c r="J12" s="48"/>
      <c r="K12" s="48"/>
      <c r="L12" s="48"/>
      <c r="M12" s="48"/>
      <c r="N12" s="48"/>
      <c r="O12" s="49"/>
    </row>
    <row r="13" spans="1:16" ht="25.15" customHeight="1" x14ac:dyDescent="0.4">
      <c r="A13" s="61"/>
      <c r="B13" s="62"/>
      <c r="C13" s="63"/>
      <c r="D13" s="48" t="s">
        <v>41</v>
      </c>
      <c r="E13" s="48"/>
      <c r="F13" s="48"/>
      <c r="G13" s="48"/>
      <c r="H13" s="48"/>
      <c r="I13" s="48"/>
      <c r="J13" s="48"/>
      <c r="K13" s="48"/>
      <c r="L13" s="48"/>
      <c r="M13" s="48"/>
      <c r="N13" s="48"/>
      <c r="O13" s="48"/>
    </row>
    <row r="14" spans="1:16" ht="25.15" customHeight="1" x14ac:dyDescent="0.4">
      <c r="A14" s="55" t="s">
        <v>26</v>
      </c>
      <c r="B14" s="56"/>
      <c r="C14" s="57"/>
      <c r="D14" s="75" t="s">
        <v>50</v>
      </c>
      <c r="E14" s="24"/>
      <c r="F14" s="24"/>
      <c r="G14" s="24"/>
      <c r="H14" s="9">
        <v>1</v>
      </c>
      <c r="I14" s="11" t="s">
        <v>52</v>
      </c>
      <c r="J14" s="71" t="s">
        <v>53</v>
      </c>
      <c r="K14" s="72"/>
      <c r="L14" s="72"/>
      <c r="M14" s="10" t="s">
        <v>55</v>
      </c>
      <c r="N14" s="10"/>
      <c r="O14" s="11" t="s">
        <v>52</v>
      </c>
      <c r="P14" s="13"/>
    </row>
    <row r="15" spans="1:16" ht="25.15" customHeight="1" x14ac:dyDescent="0.4">
      <c r="A15" s="58"/>
      <c r="B15" s="59"/>
      <c r="C15" s="60"/>
      <c r="D15" s="75" t="s">
        <v>51</v>
      </c>
      <c r="E15" s="24"/>
      <c r="F15" s="24"/>
      <c r="G15" s="24"/>
      <c r="H15" s="10"/>
      <c r="I15" s="12" t="s">
        <v>52</v>
      </c>
      <c r="J15" s="71" t="s">
        <v>54</v>
      </c>
      <c r="K15" s="72"/>
      <c r="L15" s="72"/>
      <c r="M15" s="10" t="s">
        <v>55</v>
      </c>
      <c r="N15" s="10">
        <v>20</v>
      </c>
      <c r="O15" s="12" t="s">
        <v>52</v>
      </c>
      <c r="P15" s="13"/>
    </row>
    <row r="16" spans="1:16" ht="25.15" customHeight="1" x14ac:dyDescent="0.4">
      <c r="A16" s="41" t="s">
        <v>35</v>
      </c>
      <c r="B16" s="56"/>
      <c r="C16" s="57"/>
      <c r="D16" s="64" t="s">
        <v>8</v>
      </c>
      <c r="E16" s="64"/>
      <c r="F16" s="64"/>
      <c r="G16" s="64" t="s">
        <v>9</v>
      </c>
      <c r="H16" s="64"/>
      <c r="I16" s="6" t="s">
        <v>10</v>
      </c>
      <c r="J16" s="64" t="s">
        <v>8</v>
      </c>
      <c r="K16" s="64"/>
      <c r="L16" s="64"/>
      <c r="M16" s="64" t="s">
        <v>9</v>
      </c>
      <c r="N16" s="64"/>
      <c r="O16" s="7" t="s">
        <v>10</v>
      </c>
    </row>
    <row r="17" spans="1:18" ht="25.15" customHeight="1" x14ac:dyDescent="0.4">
      <c r="A17" s="61"/>
      <c r="B17" s="62"/>
      <c r="C17" s="63"/>
      <c r="D17" s="64" t="s">
        <v>15</v>
      </c>
      <c r="E17" s="64"/>
      <c r="F17" s="64"/>
      <c r="G17" s="64" t="s">
        <v>56</v>
      </c>
      <c r="H17" s="64"/>
      <c r="I17" s="4">
        <v>1</v>
      </c>
      <c r="J17" s="64"/>
      <c r="K17" s="64"/>
      <c r="L17" s="64"/>
      <c r="M17" s="64"/>
      <c r="N17" s="64"/>
      <c r="O17" s="5"/>
    </row>
    <row r="18" spans="1:18" ht="25.15" customHeight="1" x14ac:dyDescent="0.4">
      <c r="A18" s="61"/>
      <c r="B18" s="62"/>
      <c r="C18" s="63"/>
      <c r="D18" s="35" t="s">
        <v>48</v>
      </c>
      <c r="E18" s="30"/>
      <c r="F18" s="31"/>
      <c r="G18" s="35" t="s">
        <v>57</v>
      </c>
      <c r="H18" s="31"/>
      <c r="I18" s="4">
        <v>1</v>
      </c>
      <c r="J18" s="64"/>
      <c r="K18" s="64"/>
      <c r="L18" s="64"/>
      <c r="M18" s="64"/>
      <c r="N18" s="64"/>
      <c r="O18" s="5"/>
    </row>
    <row r="19" spans="1:18" ht="25.15" customHeight="1" x14ac:dyDescent="0.4">
      <c r="A19" s="58"/>
      <c r="B19" s="59"/>
      <c r="C19" s="60"/>
      <c r="D19" s="64"/>
      <c r="E19" s="64"/>
      <c r="F19" s="64"/>
      <c r="G19" s="64"/>
      <c r="H19" s="64"/>
      <c r="I19" s="4"/>
      <c r="J19" s="64"/>
      <c r="K19" s="64"/>
      <c r="L19" s="64"/>
      <c r="M19" s="64"/>
      <c r="N19" s="64"/>
      <c r="O19" s="5"/>
    </row>
    <row r="20" spans="1:18" ht="25.15" customHeight="1" x14ac:dyDescent="0.4">
      <c r="A20" s="87" t="s">
        <v>27</v>
      </c>
      <c r="B20" s="35" t="s">
        <v>17</v>
      </c>
      <c r="C20" s="31"/>
      <c r="D20" s="35"/>
      <c r="E20" s="31"/>
      <c r="F20" s="75" t="s">
        <v>60</v>
      </c>
      <c r="G20" s="25"/>
      <c r="H20" s="75" t="s">
        <v>61</v>
      </c>
      <c r="I20" s="25"/>
      <c r="J20" s="75" t="s">
        <v>62</v>
      </c>
      <c r="K20" s="25"/>
      <c r="L20" s="50" t="s">
        <v>63</v>
      </c>
      <c r="M20" s="50"/>
      <c r="N20" s="50" t="s">
        <v>64</v>
      </c>
      <c r="O20" s="51"/>
    </row>
    <row r="21" spans="1:18" ht="25.15" customHeight="1" x14ac:dyDescent="0.4">
      <c r="A21" s="88"/>
      <c r="B21" s="83" t="s">
        <v>58</v>
      </c>
      <c r="C21" s="84"/>
      <c r="D21" s="65" t="s">
        <v>4</v>
      </c>
      <c r="E21" s="81"/>
      <c r="F21" s="116">
        <v>10</v>
      </c>
      <c r="G21" s="117"/>
      <c r="H21" s="116">
        <v>10</v>
      </c>
      <c r="I21" s="117"/>
      <c r="J21" s="116">
        <v>20</v>
      </c>
      <c r="K21" s="117"/>
      <c r="L21" s="116">
        <v>20</v>
      </c>
      <c r="M21" s="117"/>
      <c r="N21" s="118">
        <v>20</v>
      </c>
      <c r="O21" s="119"/>
      <c r="P21" s="13"/>
    </row>
    <row r="22" spans="1:18" ht="25.15" customHeight="1" x14ac:dyDescent="0.4">
      <c r="A22" s="88"/>
      <c r="B22" s="85"/>
      <c r="C22" s="86"/>
      <c r="D22" s="65" t="s">
        <v>5</v>
      </c>
      <c r="E22" s="81"/>
      <c r="F22" s="120">
        <v>1</v>
      </c>
      <c r="G22" s="121"/>
      <c r="H22" s="120">
        <v>1.3</v>
      </c>
      <c r="I22" s="121"/>
      <c r="J22" s="120">
        <v>2.6</v>
      </c>
      <c r="K22" s="121"/>
      <c r="L22" s="122">
        <v>2.6</v>
      </c>
      <c r="M22" s="122"/>
      <c r="N22" s="122">
        <v>3</v>
      </c>
      <c r="O22" s="123"/>
    </row>
    <row r="23" spans="1:18" ht="25.15" customHeight="1" x14ac:dyDescent="0.4">
      <c r="A23" s="88"/>
      <c r="B23" s="83" t="s">
        <v>59</v>
      </c>
      <c r="C23" s="84"/>
      <c r="D23" s="65" t="s">
        <v>4</v>
      </c>
      <c r="E23" s="81"/>
      <c r="F23" s="116">
        <v>20</v>
      </c>
      <c r="G23" s="117"/>
      <c r="H23" s="116">
        <v>20</v>
      </c>
      <c r="I23" s="117"/>
      <c r="J23" s="116">
        <v>30</v>
      </c>
      <c r="K23" s="117"/>
      <c r="L23" s="118">
        <v>30</v>
      </c>
      <c r="M23" s="118"/>
      <c r="N23" s="118">
        <v>30</v>
      </c>
      <c r="O23" s="119"/>
    </row>
    <row r="24" spans="1:18" ht="25.15" customHeight="1" x14ac:dyDescent="0.4">
      <c r="A24" s="88"/>
      <c r="B24" s="85"/>
      <c r="C24" s="86"/>
      <c r="D24" s="65" t="s">
        <v>5</v>
      </c>
      <c r="E24" s="81"/>
      <c r="F24" s="120">
        <v>3</v>
      </c>
      <c r="G24" s="121"/>
      <c r="H24" s="120">
        <v>4</v>
      </c>
      <c r="I24" s="121"/>
      <c r="J24" s="120">
        <v>6</v>
      </c>
      <c r="K24" s="121"/>
      <c r="L24" s="122">
        <v>6.6</v>
      </c>
      <c r="M24" s="122"/>
      <c r="N24" s="122">
        <v>7.5</v>
      </c>
      <c r="O24" s="123"/>
    </row>
    <row r="25" spans="1:18" ht="25.15" customHeight="1" x14ac:dyDescent="0.4">
      <c r="A25" s="88"/>
      <c r="B25" s="83"/>
      <c r="C25" s="84"/>
      <c r="D25" s="65" t="s">
        <v>4</v>
      </c>
      <c r="E25" s="81"/>
      <c r="F25" s="116"/>
      <c r="G25" s="117"/>
      <c r="H25" s="116"/>
      <c r="I25" s="117"/>
      <c r="J25" s="116"/>
      <c r="K25" s="117"/>
      <c r="L25" s="118"/>
      <c r="M25" s="118"/>
      <c r="N25" s="118"/>
      <c r="O25" s="119"/>
    </row>
    <row r="26" spans="1:18" ht="25.15" customHeight="1" x14ac:dyDescent="0.4">
      <c r="A26" s="88"/>
      <c r="B26" s="85"/>
      <c r="C26" s="86"/>
      <c r="D26" s="65" t="s">
        <v>5</v>
      </c>
      <c r="E26" s="81"/>
      <c r="F26" s="116"/>
      <c r="G26" s="117"/>
      <c r="H26" s="116"/>
      <c r="I26" s="117"/>
      <c r="J26" s="116"/>
      <c r="K26" s="117"/>
      <c r="L26" s="118"/>
      <c r="M26" s="118"/>
      <c r="N26" s="118"/>
      <c r="O26" s="119"/>
    </row>
    <row r="27" spans="1:18" ht="25.15" customHeight="1" x14ac:dyDescent="0.4">
      <c r="A27" s="88"/>
      <c r="B27" s="83"/>
      <c r="C27" s="84"/>
      <c r="D27" s="65" t="s">
        <v>4</v>
      </c>
      <c r="E27" s="81"/>
      <c r="F27" s="116"/>
      <c r="G27" s="117"/>
      <c r="H27" s="116"/>
      <c r="I27" s="117"/>
      <c r="J27" s="116"/>
      <c r="K27" s="117"/>
      <c r="L27" s="118"/>
      <c r="M27" s="118"/>
      <c r="N27" s="118"/>
      <c r="O27" s="119"/>
    </row>
    <row r="28" spans="1:18" ht="25.15" customHeight="1" x14ac:dyDescent="0.4">
      <c r="A28" s="88"/>
      <c r="B28" s="85"/>
      <c r="C28" s="86"/>
      <c r="D28" s="65" t="s">
        <v>5</v>
      </c>
      <c r="E28" s="81"/>
      <c r="F28" s="116"/>
      <c r="G28" s="117"/>
      <c r="H28" s="116"/>
      <c r="I28" s="117"/>
      <c r="J28" s="116"/>
      <c r="K28" s="117"/>
      <c r="L28" s="118"/>
      <c r="M28" s="118"/>
      <c r="N28" s="118"/>
      <c r="O28" s="119"/>
    </row>
    <row r="29" spans="1:18" ht="25.15" customHeight="1" x14ac:dyDescent="0.4">
      <c r="A29" s="88"/>
      <c r="B29" s="83"/>
      <c r="C29" s="84"/>
      <c r="D29" s="65" t="s">
        <v>4</v>
      </c>
      <c r="E29" s="81"/>
      <c r="F29" s="116"/>
      <c r="G29" s="117"/>
      <c r="H29" s="116"/>
      <c r="I29" s="117"/>
      <c r="J29" s="116"/>
      <c r="K29" s="117"/>
      <c r="L29" s="118"/>
      <c r="M29" s="118"/>
      <c r="N29" s="118"/>
      <c r="O29" s="119"/>
    </row>
    <row r="30" spans="1:18" ht="25.15" customHeight="1" x14ac:dyDescent="0.4">
      <c r="A30" s="89"/>
      <c r="B30" s="85"/>
      <c r="C30" s="86"/>
      <c r="D30" s="65" t="s">
        <v>5</v>
      </c>
      <c r="E30" s="81"/>
      <c r="F30" s="116"/>
      <c r="G30" s="117"/>
      <c r="H30" s="116"/>
      <c r="I30" s="117"/>
      <c r="J30" s="116"/>
      <c r="K30" s="117"/>
      <c r="L30" s="118"/>
      <c r="M30" s="118"/>
      <c r="N30" s="118"/>
      <c r="O30" s="119"/>
      <c r="Q30" s="124"/>
      <c r="R30" s="125"/>
    </row>
    <row r="31" spans="1:18" ht="25.15" customHeight="1" x14ac:dyDescent="0.4">
      <c r="A31" s="82" t="s">
        <v>28</v>
      </c>
      <c r="B31" s="76" t="s">
        <v>29</v>
      </c>
      <c r="C31" s="76"/>
      <c r="D31" s="76"/>
      <c r="E31" s="76"/>
      <c r="F31" s="124">
        <f>(1984/1.5)*1*1+(1827/3)*1.5*2</f>
        <v>3149.666666666667</v>
      </c>
      <c r="G31" s="125"/>
      <c r="H31" s="124">
        <f>(1984/1.5)*1.3*1+(1827/3)*2*2</f>
        <v>4155.4666666666672</v>
      </c>
      <c r="I31" s="125"/>
      <c r="J31" s="124">
        <f>(1984/1.5)*1.3*2+(1827/3)*2*3</f>
        <v>7092.9333333333343</v>
      </c>
      <c r="K31" s="125"/>
      <c r="L31" s="124">
        <f>(1984/1.5)*1.3*2+(1827/3)*2.2*3</f>
        <v>7458.3333333333339</v>
      </c>
      <c r="M31" s="125"/>
      <c r="N31" s="126">
        <f>(1984/1.5)*1.5*2+(1827/3)*2.5*3</f>
        <v>8535.5</v>
      </c>
      <c r="O31" s="127"/>
    </row>
    <row r="32" spans="1:18" ht="25.15" customHeight="1" x14ac:dyDescent="0.4">
      <c r="A32" s="82"/>
      <c r="B32" s="76" t="s">
        <v>30</v>
      </c>
      <c r="C32" s="76"/>
      <c r="D32" s="76"/>
      <c r="E32" s="76"/>
      <c r="F32" s="124">
        <f>F31*0.7</f>
        <v>2204.7666666666669</v>
      </c>
      <c r="G32" s="125"/>
      <c r="H32" s="124">
        <f>H31*0.65</f>
        <v>2701.0533333333337</v>
      </c>
      <c r="I32" s="125"/>
      <c r="J32" s="124">
        <f>J31*0.65</f>
        <v>4610.4066666666677</v>
      </c>
      <c r="K32" s="125"/>
      <c r="L32" s="124">
        <f>L31*0.6</f>
        <v>4475</v>
      </c>
      <c r="M32" s="125"/>
      <c r="N32" s="126">
        <f>N31*0.6</f>
        <v>5121.3</v>
      </c>
      <c r="O32" s="127"/>
    </row>
    <row r="33" spans="1:15" ht="25.15" customHeight="1" x14ac:dyDescent="0.4">
      <c r="A33" s="82"/>
      <c r="B33" s="76" t="s">
        <v>31</v>
      </c>
      <c r="C33" s="76"/>
      <c r="D33" s="76"/>
      <c r="E33" s="76"/>
      <c r="F33" s="124">
        <f>F31-F32</f>
        <v>944.90000000000009</v>
      </c>
      <c r="G33" s="125"/>
      <c r="H33" s="124">
        <f t="shared" ref="H33" si="0">H31-H32</f>
        <v>1454.4133333333334</v>
      </c>
      <c r="I33" s="125"/>
      <c r="J33" s="124">
        <f t="shared" ref="J33" si="1">J31-J32</f>
        <v>2482.5266666666666</v>
      </c>
      <c r="K33" s="125"/>
      <c r="L33" s="124">
        <f t="shared" ref="L33" si="2">L31-L32</f>
        <v>2983.3333333333339</v>
      </c>
      <c r="M33" s="125"/>
      <c r="N33" s="124">
        <f>N31-N32</f>
        <v>3414.2</v>
      </c>
      <c r="O33" s="128"/>
    </row>
    <row r="34" spans="1:15" ht="40.15" customHeight="1" x14ac:dyDescent="0.4">
      <c r="A34" s="41" t="s">
        <v>36</v>
      </c>
      <c r="B34" s="42"/>
      <c r="C34" s="42"/>
      <c r="D34" s="107" t="s">
        <v>6</v>
      </c>
      <c r="E34" s="108"/>
      <c r="F34" s="35"/>
      <c r="G34" s="31"/>
      <c r="H34" s="35"/>
      <c r="I34" s="31"/>
      <c r="J34" s="35" t="s">
        <v>66</v>
      </c>
      <c r="K34" s="31"/>
      <c r="L34" s="64"/>
      <c r="M34" s="64"/>
      <c r="N34" s="64"/>
      <c r="O34" s="74"/>
    </row>
    <row r="35" spans="1:15" ht="40.15" customHeight="1" x14ac:dyDescent="0.4">
      <c r="A35" s="90"/>
      <c r="B35" s="91"/>
      <c r="C35" s="91"/>
      <c r="D35" s="107" t="s">
        <v>7</v>
      </c>
      <c r="E35" s="108"/>
      <c r="F35" s="35"/>
      <c r="G35" s="31"/>
      <c r="H35" s="75"/>
      <c r="I35" s="25"/>
      <c r="J35" s="75" t="s">
        <v>65</v>
      </c>
      <c r="K35" s="25"/>
      <c r="L35" s="64"/>
      <c r="M35" s="64"/>
      <c r="N35" s="64"/>
      <c r="O35" s="74"/>
    </row>
    <row r="36" spans="1:15" ht="25.15" customHeight="1" x14ac:dyDescent="0.4">
      <c r="A36" s="41" t="s">
        <v>37</v>
      </c>
      <c r="B36" s="42"/>
      <c r="C36" s="43"/>
      <c r="D36" s="101" t="s">
        <v>68</v>
      </c>
      <c r="E36" s="102"/>
      <c r="F36" s="102"/>
      <c r="G36" s="102"/>
      <c r="H36" s="102"/>
      <c r="I36" s="102"/>
      <c r="J36" s="102"/>
      <c r="K36" s="102"/>
      <c r="L36" s="102"/>
      <c r="M36" s="102"/>
      <c r="N36" s="102"/>
      <c r="O36" s="103"/>
    </row>
    <row r="37" spans="1:15" ht="48.75" customHeight="1" x14ac:dyDescent="0.4">
      <c r="A37" s="90"/>
      <c r="B37" s="91"/>
      <c r="C37" s="92"/>
      <c r="D37" s="104" t="s">
        <v>67</v>
      </c>
      <c r="E37" s="105"/>
      <c r="F37" s="105"/>
      <c r="G37" s="105"/>
      <c r="H37" s="105"/>
      <c r="I37" s="105"/>
      <c r="J37" s="105"/>
      <c r="K37" s="105"/>
      <c r="L37" s="105"/>
      <c r="M37" s="105"/>
      <c r="N37" s="105"/>
      <c r="O37" s="106"/>
    </row>
    <row r="38" spans="1:15" ht="21.75" customHeight="1" x14ac:dyDescent="0.4">
      <c r="A38" s="41" t="s">
        <v>38</v>
      </c>
      <c r="B38" s="56"/>
      <c r="C38" s="56"/>
      <c r="D38" s="93" t="s">
        <v>70</v>
      </c>
      <c r="E38" s="56"/>
      <c r="F38" s="56"/>
      <c r="G38" s="56"/>
      <c r="H38" s="56"/>
      <c r="I38" s="56"/>
      <c r="J38" s="56" t="s">
        <v>73</v>
      </c>
      <c r="K38" s="56"/>
      <c r="L38" s="56"/>
      <c r="M38" s="56"/>
      <c r="N38" s="56"/>
      <c r="O38" s="97"/>
    </row>
    <row r="39" spans="1:15" ht="21.75" customHeight="1" x14ac:dyDescent="0.4">
      <c r="A39" s="61"/>
      <c r="B39" s="62"/>
      <c r="C39" s="62"/>
      <c r="D39" s="94" t="s">
        <v>71</v>
      </c>
      <c r="E39" s="62"/>
      <c r="F39" s="62"/>
      <c r="G39" s="62"/>
      <c r="H39" s="62"/>
      <c r="I39" s="62"/>
      <c r="J39" s="62" t="s">
        <v>74</v>
      </c>
      <c r="K39" s="62"/>
      <c r="L39" s="62"/>
      <c r="M39" s="62"/>
      <c r="N39" s="62"/>
      <c r="O39" s="98"/>
    </row>
    <row r="40" spans="1:15" ht="21.75" customHeight="1" thickBot="1" x14ac:dyDescent="0.45">
      <c r="A40" s="100"/>
      <c r="B40" s="96"/>
      <c r="C40" s="96"/>
      <c r="D40" s="95" t="s">
        <v>72</v>
      </c>
      <c r="E40" s="96"/>
      <c r="F40" s="96"/>
      <c r="G40" s="96"/>
      <c r="H40" s="96"/>
      <c r="I40" s="96"/>
      <c r="J40" s="96" t="s">
        <v>75</v>
      </c>
      <c r="K40" s="96"/>
      <c r="L40" s="96"/>
      <c r="M40" s="96"/>
      <c r="N40" s="96"/>
      <c r="O40" s="99"/>
    </row>
    <row r="42" spans="1:15" ht="25.15" customHeight="1" x14ac:dyDescent="0.4">
      <c r="D42" s="1" t="s">
        <v>69</v>
      </c>
    </row>
  </sheetData>
  <mergeCells count="165">
    <mergeCell ref="Q30:R30"/>
    <mergeCell ref="D14:G14"/>
    <mergeCell ref="D15:G15"/>
    <mergeCell ref="J14:L14"/>
    <mergeCell ref="J15:L15"/>
    <mergeCell ref="A38:C40"/>
    <mergeCell ref="D38:I38"/>
    <mergeCell ref="J38:O38"/>
    <mergeCell ref="D39:I39"/>
    <mergeCell ref="J39:O39"/>
    <mergeCell ref="D40:I40"/>
    <mergeCell ref="J40:O40"/>
    <mergeCell ref="F35:G35"/>
    <mergeCell ref="H35:I35"/>
    <mergeCell ref="J35:K35"/>
    <mergeCell ref="L35:M35"/>
    <mergeCell ref="N35:O35"/>
    <mergeCell ref="A36:C37"/>
    <mergeCell ref="D36:O36"/>
    <mergeCell ref="D37:O37"/>
    <mergeCell ref="L33:M33"/>
    <mergeCell ref="N33:O33"/>
    <mergeCell ref="A34:C35"/>
    <mergeCell ref="D34:E34"/>
    <mergeCell ref="F34:G34"/>
    <mergeCell ref="H34:I34"/>
    <mergeCell ref="J34:K34"/>
    <mergeCell ref="L34:M34"/>
    <mergeCell ref="N34:O34"/>
    <mergeCell ref="D35:E35"/>
    <mergeCell ref="N31:O31"/>
    <mergeCell ref="B32:E32"/>
    <mergeCell ref="F32:G32"/>
    <mergeCell ref="H32:I32"/>
    <mergeCell ref="J32:K32"/>
    <mergeCell ref="L32:M32"/>
    <mergeCell ref="N32:O32"/>
    <mergeCell ref="A31:A33"/>
    <mergeCell ref="B31:E31"/>
    <mergeCell ref="F31:G31"/>
    <mergeCell ref="H31:I31"/>
    <mergeCell ref="J31:K31"/>
    <mergeCell ref="L31:M31"/>
    <mergeCell ref="B33:E33"/>
    <mergeCell ref="F33:G33"/>
    <mergeCell ref="H33:I33"/>
    <mergeCell ref="J33:K33"/>
    <mergeCell ref="N29:O29"/>
    <mergeCell ref="D30:E30"/>
    <mergeCell ref="F30:G30"/>
    <mergeCell ref="H30:I30"/>
    <mergeCell ref="J30:K30"/>
    <mergeCell ref="L30:M30"/>
    <mergeCell ref="N30:O30"/>
    <mergeCell ref="B29:C30"/>
    <mergeCell ref="D29:E29"/>
    <mergeCell ref="F29:G29"/>
    <mergeCell ref="H29:I29"/>
    <mergeCell ref="J29:K29"/>
    <mergeCell ref="L29:M29"/>
    <mergeCell ref="N27:O27"/>
    <mergeCell ref="D28:E28"/>
    <mergeCell ref="F28:G28"/>
    <mergeCell ref="H28:I28"/>
    <mergeCell ref="J28:K28"/>
    <mergeCell ref="L28:M28"/>
    <mergeCell ref="N28:O28"/>
    <mergeCell ref="B27:C28"/>
    <mergeCell ref="D27:E27"/>
    <mergeCell ref="F27:G27"/>
    <mergeCell ref="H27:I27"/>
    <mergeCell ref="J27:K27"/>
    <mergeCell ref="L27:M27"/>
    <mergeCell ref="N25:O25"/>
    <mergeCell ref="D26:E26"/>
    <mergeCell ref="F26:G26"/>
    <mergeCell ref="H26:I26"/>
    <mergeCell ref="J26:K26"/>
    <mergeCell ref="L26:M26"/>
    <mergeCell ref="N26:O26"/>
    <mergeCell ref="B25:C26"/>
    <mergeCell ref="D25:E25"/>
    <mergeCell ref="F25:G25"/>
    <mergeCell ref="H25:I25"/>
    <mergeCell ref="J25:K25"/>
    <mergeCell ref="L25:M25"/>
    <mergeCell ref="L23:M23"/>
    <mergeCell ref="N23:O23"/>
    <mergeCell ref="D24:E24"/>
    <mergeCell ref="F24:G24"/>
    <mergeCell ref="H24:I24"/>
    <mergeCell ref="J24:K24"/>
    <mergeCell ref="L24:M24"/>
    <mergeCell ref="N24:O24"/>
    <mergeCell ref="F22:G22"/>
    <mergeCell ref="H22:I22"/>
    <mergeCell ref="J22:K22"/>
    <mergeCell ref="L22:M22"/>
    <mergeCell ref="N22:O22"/>
    <mergeCell ref="L20:M20"/>
    <mergeCell ref="N20:O20"/>
    <mergeCell ref="B21:C22"/>
    <mergeCell ref="D21:E21"/>
    <mergeCell ref="F21:G21"/>
    <mergeCell ref="H21:I21"/>
    <mergeCell ref="J21:K21"/>
    <mergeCell ref="L21:M21"/>
    <mergeCell ref="N21:O21"/>
    <mergeCell ref="D22:E22"/>
    <mergeCell ref="A20:A30"/>
    <mergeCell ref="B20:C20"/>
    <mergeCell ref="D20:E20"/>
    <mergeCell ref="F20:G20"/>
    <mergeCell ref="H20:I20"/>
    <mergeCell ref="J20:K20"/>
    <mergeCell ref="B23:C24"/>
    <mergeCell ref="D23:E23"/>
    <mergeCell ref="F23:G23"/>
    <mergeCell ref="H23:I23"/>
    <mergeCell ref="J23:K23"/>
    <mergeCell ref="D17:F17"/>
    <mergeCell ref="G17:H17"/>
    <mergeCell ref="J17:L17"/>
    <mergeCell ref="M17:N17"/>
    <mergeCell ref="D18:F18"/>
    <mergeCell ref="G18:H18"/>
    <mergeCell ref="J18:L18"/>
    <mergeCell ref="M18:N18"/>
    <mergeCell ref="A14:C15"/>
    <mergeCell ref="A16:C19"/>
    <mergeCell ref="D16:F16"/>
    <mergeCell ref="G16:H16"/>
    <mergeCell ref="J16:L16"/>
    <mergeCell ref="M16:N16"/>
    <mergeCell ref="D19:F19"/>
    <mergeCell ref="G19:H19"/>
    <mergeCell ref="J19:L19"/>
    <mergeCell ref="M19:N19"/>
    <mergeCell ref="H9:K9"/>
    <mergeCell ref="L9:O9"/>
    <mergeCell ref="A10:C10"/>
    <mergeCell ref="D10:O10"/>
    <mergeCell ref="A11:C13"/>
    <mergeCell ref="D11:O11"/>
    <mergeCell ref="D12:O12"/>
    <mergeCell ref="D13:O13"/>
    <mergeCell ref="A6:C6"/>
    <mergeCell ref="D6:I6"/>
    <mergeCell ref="J6:O6"/>
    <mergeCell ref="A7:C7"/>
    <mergeCell ref="D7:O7"/>
    <mergeCell ref="A8:C9"/>
    <mergeCell ref="D8:G8"/>
    <mergeCell ref="H8:K8"/>
    <mergeCell ref="L8:O8"/>
    <mergeCell ref="D9:G9"/>
    <mergeCell ref="L1:O1"/>
    <mergeCell ref="A2:O2"/>
    <mergeCell ref="A4:C4"/>
    <mergeCell ref="D4:O4"/>
    <mergeCell ref="A5:C5"/>
    <mergeCell ref="D5:H5"/>
    <mergeCell ref="I5:J5"/>
    <mergeCell ref="K5:O5"/>
    <mergeCell ref="A1:C1"/>
  </mergeCells>
  <phoneticPr fontId="1"/>
  <printOptions horizontalCentered="1" verticalCentered="1"/>
  <pageMargins left="0.78740157480314965" right="0.78740157480314965" top="0.78740157480314965" bottom="0.78740157480314965" header="0.31496062992125984" footer="0.31496062992125984"/>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6"/>
  <sheetViews>
    <sheetView topLeftCell="A43" workbookViewId="0">
      <selection activeCell="H7" sqref="H7"/>
    </sheetView>
  </sheetViews>
  <sheetFormatPr defaultRowHeight="18.75" x14ac:dyDescent="0.4"/>
  <sheetData>
    <row r="1" spans="1:1" x14ac:dyDescent="0.4">
      <c r="A1" t="s">
        <v>77</v>
      </c>
    </row>
    <row r="2" spans="1:1" x14ac:dyDescent="0.4">
      <c r="A2" t="s">
        <v>78</v>
      </c>
    </row>
    <row r="4" spans="1:1" x14ac:dyDescent="0.4">
      <c r="A4" t="s">
        <v>79</v>
      </c>
    </row>
    <row r="5" spans="1:1" x14ac:dyDescent="0.4">
      <c r="A5" t="s">
        <v>80</v>
      </c>
    </row>
    <row r="7" spans="1:1" x14ac:dyDescent="0.4">
      <c r="A7" t="s">
        <v>81</v>
      </c>
    </row>
    <row r="8" spans="1:1" x14ac:dyDescent="0.4">
      <c r="A8" t="s">
        <v>82</v>
      </c>
    </row>
    <row r="9" spans="1:1" x14ac:dyDescent="0.4">
      <c r="A9" t="s">
        <v>83</v>
      </c>
    </row>
    <row r="10" spans="1:1" x14ac:dyDescent="0.4">
      <c r="A10" t="s">
        <v>84</v>
      </c>
    </row>
    <row r="11" spans="1:1" x14ac:dyDescent="0.4">
      <c r="A11" t="s">
        <v>85</v>
      </c>
    </row>
    <row r="13" spans="1:1" x14ac:dyDescent="0.4">
      <c r="A13" t="s">
        <v>86</v>
      </c>
    </row>
    <row r="14" spans="1:1" x14ac:dyDescent="0.4">
      <c r="A14" t="s">
        <v>87</v>
      </c>
    </row>
    <row r="15" spans="1:1" x14ac:dyDescent="0.4">
      <c r="A15" t="s">
        <v>88</v>
      </c>
    </row>
    <row r="16" spans="1:1" x14ac:dyDescent="0.4">
      <c r="A16" t="s">
        <v>89</v>
      </c>
    </row>
    <row r="17" spans="1:1" x14ac:dyDescent="0.4">
      <c r="A17" t="s">
        <v>90</v>
      </c>
    </row>
    <row r="19" spans="1:1" x14ac:dyDescent="0.4">
      <c r="A19" t="s">
        <v>91</v>
      </c>
    </row>
    <row r="21" spans="1:1" x14ac:dyDescent="0.4">
      <c r="A21" t="s">
        <v>92</v>
      </c>
    </row>
    <row r="22" spans="1:1" x14ac:dyDescent="0.4">
      <c r="A22" t="s">
        <v>93</v>
      </c>
    </row>
    <row r="23" spans="1:1" x14ac:dyDescent="0.4">
      <c r="A23" t="s">
        <v>94</v>
      </c>
    </row>
    <row r="24" spans="1:1" x14ac:dyDescent="0.4">
      <c r="A24" t="s">
        <v>95</v>
      </c>
    </row>
    <row r="25" spans="1:1" x14ac:dyDescent="0.4">
      <c r="A25" t="s">
        <v>96</v>
      </c>
    </row>
    <row r="26" spans="1:1" x14ac:dyDescent="0.4">
      <c r="A26" t="s">
        <v>97</v>
      </c>
    </row>
    <row r="27" spans="1:1" x14ac:dyDescent="0.4">
      <c r="A27" t="s">
        <v>98</v>
      </c>
    </row>
    <row r="28" spans="1:1" x14ac:dyDescent="0.4">
      <c r="A28" t="s">
        <v>99</v>
      </c>
    </row>
    <row r="29" spans="1:1" x14ac:dyDescent="0.4">
      <c r="A29" t="s">
        <v>100</v>
      </c>
    </row>
    <row r="30" spans="1:1" x14ac:dyDescent="0.4">
      <c r="A30" t="s">
        <v>101</v>
      </c>
    </row>
    <row r="32" spans="1:1" x14ac:dyDescent="0.4">
      <c r="A32" t="s">
        <v>102</v>
      </c>
    </row>
    <row r="34" spans="1:1" x14ac:dyDescent="0.4">
      <c r="A34" t="s">
        <v>103</v>
      </c>
    </row>
    <row r="36" spans="1:1" x14ac:dyDescent="0.4">
      <c r="A36" t="s">
        <v>104</v>
      </c>
    </row>
    <row r="38" spans="1:1" x14ac:dyDescent="0.4">
      <c r="A38" t="s">
        <v>105</v>
      </c>
    </row>
    <row r="42" spans="1:1" x14ac:dyDescent="0.4">
      <c r="A42" t="s">
        <v>106</v>
      </c>
    </row>
    <row r="44" spans="1:1" x14ac:dyDescent="0.4">
      <c r="A44" t="s">
        <v>107</v>
      </c>
    </row>
    <row r="46" spans="1:1" x14ac:dyDescent="0.4">
      <c r="A46" t="s">
        <v>108</v>
      </c>
    </row>
    <row r="48" spans="1:1" x14ac:dyDescent="0.4">
      <c r="A48" t="s">
        <v>109</v>
      </c>
    </row>
    <row r="51" spans="1:1" x14ac:dyDescent="0.4">
      <c r="A51" t="s">
        <v>110</v>
      </c>
    </row>
    <row r="52" spans="1:1" x14ac:dyDescent="0.4">
      <c r="A52" t="s">
        <v>111</v>
      </c>
    </row>
    <row r="54" spans="1:1" x14ac:dyDescent="0.4">
      <c r="A54" t="s">
        <v>112</v>
      </c>
    </row>
    <row r="55" spans="1:1" x14ac:dyDescent="0.4">
      <c r="A55" t="s">
        <v>113</v>
      </c>
    </row>
    <row r="57" spans="1:1" x14ac:dyDescent="0.4">
      <c r="A57" t="s">
        <v>114</v>
      </c>
    </row>
    <row r="59" spans="1:1" x14ac:dyDescent="0.4">
      <c r="A59" t="s">
        <v>115</v>
      </c>
    </row>
    <row r="60" spans="1:1" x14ac:dyDescent="0.4">
      <c r="A60" t="s">
        <v>116</v>
      </c>
    </row>
    <row r="62" spans="1:1" x14ac:dyDescent="0.4">
      <c r="A62" t="s">
        <v>117</v>
      </c>
    </row>
    <row r="63" spans="1:1" x14ac:dyDescent="0.4">
      <c r="A63" t="s">
        <v>118</v>
      </c>
    </row>
    <row r="65" spans="1:1" x14ac:dyDescent="0.4">
      <c r="A65" t="s">
        <v>119</v>
      </c>
    </row>
    <row r="67" spans="1:1" x14ac:dyDescent="0.4">
      <c r="A67" t="s">
        <v>120</v>
      </c>
    </row>
    <row r="69" spans="1:1" x14ac:dyDescent="0.4">
      <c r="A69" t="s">
        <v>121</v>
      </c>
    </row>
    <row r="71" spans="1:1" x14ac:dyDescent="0.4">
      <c r="A71" t="s">
        <v>122</v>
      </c>
    </row>
    <row r="73" spans="1:1" x14ac:dyDescent="0.4">
      <c r="A73" t="s">
        <v>123</v>
      </c>
    </row>
    <row r="75" spans="1:1" x14ac:dyDescent="0.4">
      <c r="A75" t="s">
        <v>124</v>
      </c>
    </row>
    <row r="77" spans="1:1" x14ac:dyDescent="0.4">
      <c r="A77" t="s">
        <v>125</v>
      </c>
    </row>
    <row r="79" spans="1:1" x14ac:dyDescent="0.4">
      <c r="A79" t="s">
        <v>126</v>
      </c>
    </row>
    <row r="81" spans="1:1" x14ac:dyDescent="0.4">
      <c r="A81" t="s">
        <v>127</v>
      </c>
    </row>
    <row r="87" spans="1:1" x14ac:dyDescent="0.4">
      <c r="A87" t="s">
        <v>128</v>
      </c>
    </row>
    <row r="88" spans="1:1" x14ac:dyDescent="0.4">
      <c r="A88" t="s">
        <v>129</v>
      </c>
    </row>
    <row r="89" spans="1:1" x14ac:dyDescent="0.4">
      <c r="A89" t="s">
        <v>130</v>
      </c>
    </row>
    <row r="90" spans="1:1" x14ac:dyDescent="0.4">
      <c r="A90" t="s">
        <v>131</v>
      </c>
    </row>
    <row r="91" spans="1:1" x14ac:dyDescent="0.4">
      <c r="A91" t="s">
        <v>132</v>
      </c>
    </row>
    <row r="92" spans="1:1" x14ac:dyDescent="0.4">
      <c r="A92" t="s">
        <v>133</v>
      </c>
    </row>
    <row r="93" spans="1:1" x14ac:dyDescent="0.4">
      <c r="A93" t="s">
        <v>134</v>
      </c>
    </row>
    <row r="94" spans="1:1" x14ac:dyDescent="0.4">
      <c r="A94" t="s">
        <v>135</v>
      </c>
    </row>
    <row r="95" spans="1:1" x14ac:dyDescent="0.4">
      <c r="A95" t="s">
        <v>136</v>
      </c>
    </row>
    <row r="96" spans="1:1" x14ac:dyDescent="0.4">
      <c r="A96" t="s">
        <v>137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記載イメージ</vt:lpstr>
      <vt:lpstr>メール文</vt:lpstr>
      <vt:lpstr>記載イメージ!Print_Area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甲州市</cp:lastModifiedBy>
  <cp:lastPrinted>2023-05-08T04:07:25Z</cp:lastPrinted>
  <dcterms:created xsi:type="dcterms:W3CDTF">2020-06-26T06:02:01Z</dcterms:created>
  <dcterms:modified xsi:type="dcterms:W3CDTF">2023-05-08T04:09:12Z</dcterms:modified>
</cp:coreProperties>
</file>